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9875" windowHeight="7965" activeTab="1"/>
  </bookViews>
  <sheets>
    <sheet name="Y.34-2015(R1)" sheetId="1" r:id="rId1"/>
    <sheet name="Y.34-2015(R2) " sheetId="2" r:id="rId2"/>
  </sheets>
  <definedNames/>
  <calcPr fullCalcOnLoad="1"/>
</workbook>
</file>

<file path=xl/sharedStrings.xml><?xml version="1.0" encoding="utf-8"?>
<sst xmlns="http://schemas.openxmlformats.org/spreadsheetml/2006/main" count="58" uniqueCount="11">
  <si>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</si>
  <si>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</si>
  <si>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</si>
  <si>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</si>
  <si>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</si>
  <si>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</si>
  <si>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</si>
  <si>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</si>
  <si>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สถานี </t>
    </r>
    <r>
      <rPr>
        <b/>
        <sz val="16"/>
        <color indexed="10"/>
        <rFont val="AngsanaUPC"/>
        <family val="1"/>
      </rPr>
      <t>Y.34</t>
    </r>
    <r>
      <rPr>
        <sz val="16"/>
        <rFont val="AngsanaUPC"/>
        <family val="1"/>
      </rPr>
      <t xml:space="preserve"> น้ำแม่หล่าย  อ.เมือง  จ.แพร่ </t>
    </r>
    <r>
      <rPr>
        <sz val="16"/>
        <color indexed="12"/>
        <rFont val="AngsanaUPC"/>
        <family val="1"/>
      </rPr>
      <t>( 8 มิ.ย.2559)</t>
    </r>
  </si>
  <si>
    <r>
      <t xml:space="preserve">R1(1 Apr, 2015 - 30 Jul, 2015 ) </t>
    </r>
    <r>
      <rPr>
        <b/>
        <sz val="16"/>
        <color indexed="12"/>
        <rFont val="AngsanaUPC"/>
        <family val="1"/>
      </rPr>
      <t>( 7 Nov,2015 - 31 Mar,2016 )</t>
    </r>
  </si>
  <si>
    <t xml:space="preserve">R2( 31 Jul, 2015 - 6 Nov 2015 ) 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</si>
</sst>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8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b/>
      <sz val="16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b/>
      <sz val="16"/>
      <name val="AngsanaUPC"/>
      <family val="1"/>
    </font>
    <font>
      <sz val="14"/>
      <color indexed="8"/>
      <name val="AngsanaUPC"/>
      <family val="1"/>
    </font>
    <font>
      <b/>
      <sz val="14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Continuous" vertical="center"/>
    </xf>
    <xf numFmtId="2" fontId="8" fillId="0" borderId="0" xfId="0" applyNumberFormat="1" applyFont="1" applyAlignment="1">
      <alignment/>
    </xf>
    <xf numFmtId="0" fontId="13" fillId="0" borderId="1" xfId="0" applyFont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03" fontId="8" fillId="0" borderId="0" xfId="0" applyNumberFormat="1" applyFont="1" applyAlignment="1">
      <alignment horizontal="center"/>
    </xf>
    <xf numFmtId="2" fontId="8" fillId="2" borderId="0" xfId="0" applyNumberFormat="1" applyFont="1" applyFill="1" applyAlignment="1">
      <alignment horizontal="center"/>
    </xf>
    <xf numFmtId="2" fontId="8" fillId="0" borderId="7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2" fontId="16" fillId="0" borderId="0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03" fontId="8" fillId="0" borderId="0" xfId="0" applyNumberFormat="1" applyFont="1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T191"/>
  <sheetViews>
    <sheetView workbookViewId="0" topLeftCell="A1">
      <selection activeCell="Q16" sqref="Q16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3">
        <v>157.27</v>
      </c>
      <c r="Q1" s="3"/>
      <c r="R1" s="3"/>
      <c r="S1" s="3"/>
      <c r="T1" s="3"/>
    </row>
    <row r="2" spans="1:20" ht="22.5" customHeight="1">
      <c r="A2" s="1" t="s">
        <v>8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5"/>
      <c r="P2" s="5"/>
      <c r="Q2" s="3"/>
      <c r="R2" s="3"/>
      <c r="S2" s="3"/>
      <c r="T2" s="3"/>
    </row>
    <row r="3" spans="1:20" ht="22.5" customHeight="1">
      <c r="A3" s="6" t="s">
        <v>9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7"/>
      <c r="P3" s="3"/>
      <c r="Q3" s="3"/>
      <c r="R3" s="3"/>
      <c r="S3" s="3"/>
      <c r="T3" s="3"/>
    </row>
    <row r="4" spans="1:20" ht="22.5" customHeight="1">
      <c r="A4" s="8" t="s">
        <v>2</v>
      </c>
      <c r="B4" s="8" t="s">
        <v>2</v>
      </c>
      <c r="C4" s="8" t="s">
        <v>3</v>
      </c>
      <c r="D4" s="8" t="s">
        <v>2</v>
      </c>
      <c r="E4" s="8" t="s">
        <v>2</v>
      </c>
      <c r="F4" s="8" t="s">
        <v>3</v>
      </c>
      <c r="G4" s="8" t="s">
        <v>2</v>
      </c>
      <c r="H4" s="8" t="s">
        <v>2</v>
      </c>
      <c r="I4" s="8" t="s">
        <v>3</v>
      </c>
      <c r="J4" s="8" t="s">
        <v>2</v>
      </c>
      <c r="K4" s="8" t="s">
        <v>2</v>
      </c>
      <c r="L4" s="8" t="s">
        <v>3</v>
      </c>
      <c r="M4" s="4"/>
      <c r="N4" s="3"/>
      <c r="O4" s="9"/>
      <c r="P4" s="3"/>
      <c r="Q4" s="3"/>
      <c r="R4" s="3"/>
      <c r="S4" s="3"/>
      <c r="T4" s="3"/>
    </row>
    <row r="5" spans="1:20" ht="22.5" customHeight="1">
      <c r="A5" s="10" t="s">
        <v>4</v>
      </c>
      <c r="B5" s="10" t="s">
        <v>5</v>
      </c>
      <c r="C5" s="10" t="s">
        <v>6</v>
      </c>
      <c r="D5" s="10" t="s">
        <v>4</v>
      </c>
      <c r="E5" s="10" t="s">
        <v>5</v>
      </c>
      <c r="F5" s="10" t="s">
        <v>6</v>
      </c>
      <c r="G5" s="10" t="s">
        <v>4</v>
      </c>
      <c r="H5" s="10" t="s">
        <v>5</v>
      </c>
      <c r="I5" s="10" t="s">
        <v>6</v>
      </c>
      <c r="J5" s="10" t="s">
        <v>4</v>
      </c>
      <c r="K5" s="10" t="s">
        <v>5</v>
      </c>
      <c r="L5" s="10" t="s">
        <v>6</v>
      </c>
      <c r="M5" s="4"/>
      <c r="N5" s="3"/>
      <c r="O5" s="3"/>
      <c r="P5" s="11" t="s">
        <v>7</v>
      </c>
      <c r="Q5" s="3"/>
      <c r="R5" s="3"/>
      <c r="S5" s="3"/>
      <c r="T5" s="3"/>
    </row>
    <row r="6" spans="1:20" ht="16.5" customHeight="1">
      <c r="A6" s="12">
        <v>159.1</v>
      </c>
      <c r="B6" s="13">
        <f>A6-P1</f>
        <v>1.829999999999984</v>
      </c>
      <c r="C6" s="14">
        <v>0</v>
      </c>
      <c r="D6" s="15">
        <f>+A55+0.01</f>
        <v>159.59999999999954</v>
      </c>
      <c r="E6" s="16">
        <f>B55+0.01</f>
        <v>2.3299999999999774</v>
      </c>
      <c r="F6" s="17">
        <f>+C55+$N$10/10</f>
        <v>0</v>
      </c>
      <c r="G6" s="12">
        <f>+D55+0.01</f>
        <v>160.09999999999908</v>
      </c>
      <c r="H6" s="13">
        <f>E55+0.01</f>
        <v>2.8299999999999668</v>
      </c>
      <c r="I6" s="18"/>
      <c r="J6" s="15">
        <f>+G55+0.01</f>
        <v>160.59999999999863</v>
      </c>
      <c r="K6" s="16">
        <f>H55+0.01</f>
        <v>3.329999999999956</v>
      </c>
      <c r="L6" s="18"/>
      <c r="M6" s="19">
        <v>159.1</v>
      </c>
      <c r="N6" s="3">
        <v>0</v>
      </c>
      <c r="O6" s="3"/>
      <c r="P6" s="20">
        <v>0</v>
      </c>
      <c r="Q6" s="3"/>
      <c r="R6" s="7"/>
      <c r="S6" s="3"/>
      <c r="T6" s="3"/>
    </row>
    <row r="7" spans="1:20" ht="16.5" customHeight="1">
      <c r="A7" s="21">
        <f aca="true" t="shared" si="0" ref="A7:A38">+A6+0.01</f>
        <v>159.10999999999999</v>
      </c>
      <c r="B7" s="22">
        <f aca="true" t="shared" si="1" ref="B7:B38">B6+0.01</f>
        <v>1.839999999999984</v>
      </c>
      <c r="C7" s="23">
        <f aca="true" t="shared" si="2" ref="C7:C16">+C6+$N$6/10</f>
        <v>0</v>
      </c>
      <c r="D7" s="21">
        <f aca="true" t="shared" si="3" ref="D7:D38">+D6+0.01</f>
        <v>159.60999999999953</v>
      </c>
      <c r="E7" s="22">
        <f aca="true" t="shared" si="4" ref="E7:E38">E6+0.01</f>
        <v>2.339999999999977</v>
      </c>
      <c r="F7" s="23">
        <f aca="true" t="shared" si="5" ref="F7:F16">+F6+$N$11/10</f>
        <v>0</v>
      </c>
      <c r="G7" s="21">
        <f aca="true" t="shared" si="6" ref="G7:G38">+G6+0.01</f>
        <v>160.10999999999908</v>
      </c>
      <c r="H7" s="22">
        <f aca="true" t="shared" si="7" ref="H7:H38">H6+0.01</f>
        <v>2.8399999999999666</v>
      </c>
      <c r="I7" s="18"/>
      <c r="J7" s="21">
        <f aca="true" t="shared" si="8" ref="J7:J38">+J6+0.01</f>
        <v>160.60999999999862</v>
      </c>
      <c r="K7" s="22">
        <f aca="true" t="shared" si="9" ref="K7:K38">K6+0.01</f>
        <v>3.339999999999956</v>
      </c>
      <c r="L7" s="18"/>
      <c r="M7" s="19">
        <f aca="true" t="shared" si="10" ref="M7:M15">M6+0.1</f>
        <v>159.2</v>
      </c>
      <c r="N7" s="3">
        <v>0</v>
      </c>
      <c r="O7" s="3"/>
      <c r="P7" s="20">
        <f aca="true" t="shared" si="11" ref="P7:P15">N6+P6</f>
        <v>0</v>
      </c>
      <c r="Q7" s="3"/>
      <c r="R7" s="3"/>
      <c r="S7" s="3"/>
      <c r="T7" s="3"/>
    </row>
    <row r="8" spans="1:20" ht="16.5" customHeight="1">
      <c r="A8" s="21">
        <f t="shared" si="0"/>
        <v>159.11999999999998</v>
      </c>
      <c r="B8" s="22">
        <f t="shared" si="1"/>
        <v>1.849999999999984</v>
      </c>
      <c r="C8" s="23">
        <f t="shared" si="2"/>
        <v>0</v>
      </c>
      <c r="D8" s="21">
        <f t="shared" si="3"/>
        <v>159.61999999999952</v>
      </c>
      <c r="E8" s="22">
        <f t="shared" si="4"/>
        <v>2.349999999999977</v>
      </c>
      <c r="F8" s="23">
        <f t="shared" si="5"/>
        <v>0</v>
      </c>
      <c r="G8" s="21">
        <f t="shared" si="6"/>
        <v>160.11999999999907</v>
      </c>
      <c r="H8" s="22">
        <f t="shared" si="7"/>
        <v>2.8499999999999663</v>
      </c>
      <c r="I8" s="18"/>
      <c r="J8" s="21">
        <f t="shared" si="8"/>
        <v>160.6199999999986</v>
      </c>
      <c r="K8" s="22">
        <f t="shared" si="9"/>
        <v>3.3499999999999557</v>
      </c>
      <c r="L8" s="18"/>
      <c r="M8" s="19">
        <f t="shared" si="10"/>
        <v>159.29999999999998</v>
      </c>
      <c r="N8" s="3">
        <v>0</v>
      </c>
      <c r="O8" s="3"/>
      <c r="P8" s="20">
        <f t="shared" si="11"/>
        <v>0</v>
      </c>
      <c r="Q8" s="3"/>
      <c r="R8" s="3"/>
      <c r="S8" s="3"/>
      <c r="T8" s="3"/>
    </row>
    <row r="9" spans="1:20" ht="16.5" customHeight="1">
      <c r="A9" s="21">
        <f t="shared" si="0"/>
        <v>159.12999999999997</v>
      </c>
      <c r="B9" s="22">
        <f t="shared" si="1"/>
        <v>1.859999999999984</v>
      </c>
      <c r="C9" s="23">
        <f t="shared" si="2"/>
        <v>0</v>
      </c>
      <c r="D9" s="21">
        <f t="shared" si="3"/>
        <v>159.6299999999995</v>
      </c>
      <c r="E9" s="22">
        <f t="shared" si="4"/>
        <v>2.359999999999977</v>
      </c>
      <c r="F9" s="23">
        <f t="shared" si="5"/>
        <v>0</v>
      </c>
      <c r="G9" s="21">
        <f t="shared" si="6"/>
        <v>160.12999999999906</v>
      </c>
      <c r="H9" s="22">
        <f t="shared" si="7"/>
        <v>2.859999999999966</v>
      </c>
      <c r="I9" s="18"/>
      <c r="J9" s="21">
        <f t="shared" si="8"/>
        <v>160.6299999999986</v>
      </c>
      <c r="K9" s="22">
        <f t="shared" si="9"/>
        <v>3.3599999999999555</v>
      </c>
      <c r="L9" s="18"/>
      <c r="M9" s="19">
        <f t="shared" si="10"/>
        <v>159.39999999999998</v>
      </c>
      <c r="N9" s="3">
        <v>0</v>
      </c>
      <c r="O9" s="3"/>
      <c r="P9" s="20">
        <f t="shared" si="11"/>
        <v>0</v>
      </c>
      <c r="Q9" s="3"/>
      <c r="R9" s="3"/>
      <c r="S9" s="3"/>
      <c r="T9" s="3"/>
    </row>
    <row r="10" spans="1:20" ht="16.5" customHeight="1">
      <c r="A10" s="21">
        <f t="shared" si="0"/>
        <v>159.13999999999996</v>
      </c>
      <c r="B10" s="22">
        <f t="shared" si="1"/>
        <v>1.8699999999999841</v>
      </c>
      <c r="C10" s="23">
        <f t="shared" si="2"/>
        <v>0</v>
      </c>
      <c r="D10" s="21">
        <f t="shared" si="3"/>
        <v>159.6399999999995</v>
      </c>
      <c r="E10" s="22">
        <f t="shared" si="4"/>
        <v>2.3699999999999766</v>
      </c>
      <c r="F10" s="23">
        <f t="shared" si="5"/>
        <v>0</v>
      </c>
      <c r="G10" s="21">
        <f t="shared" si="6"/>
        <v>160.13999999999905</v>
      </c>
      <c r="H10" s="22">
        <f t="shared" si="7"/>
        <v>2.869999999999966</v>
      </c>
      <c r="I10" s="18"/>
      <c r="J10" s="21">
        <f t="shared" si="8"/>
        <v>160.6399999999986</v>
      </c>
      <c r="K10" s="22">
        <f t="shared" si="9"/>
        <v>3.3699999999999553</v>
      </c>
      <c r="L10" s="18"/>
      <c r="M10" s="19">
        <f t="shared" si="10"/>
        <v>159.49999999999997</v>
      </c>
      <c r="N10" s="3">
        <v>0</v>
      </c>
      <c r="O10" s="3"/>
      <c r="P10" s="20">
        <f t="shared" si="11"/>
        <v>0</v>
      </c>
      <c r="Q10" s="3"/>
      <c r="R10" s="3"/>
      <c r="S10" s="3"/>
      <c r="T10" s="3"/>
    </row>
    <row r="11" spans="1:20" ht="16.5" customHeight="1">
      <c r="A11" s="21">
        <f t="shared" si="0"/>
        <v>159.14999999999995</v>
      </c>
      <c r="B11" s="22">
        <f t="shared" si="1"/>
        <v>1.8799999999999841</v>
      </c>
      <c r="C11" s="23">
        <f t="shared" si="2"/>
        <v>0</v>
      </c>
      <c r="D11" s="21">
        <f t="shared" si="3"/>
        <v>159.6499999999995</v>
      </c>
      <c r="E11" s="22">
        <f t="shared" si="4"/>
        <v>2.3799999999999764</v>
      </c>
      <c r="F11" s="23">
        <f t="shared" si="5"/>
        <v>0</v>
      </c>
      <c r="G11" s="21">
        <f t="shared" si="6"/>
        <v>160.14999999999904</v>
      </c>
      <c r="H11" s="22">
        <f t="shared" si="7"/>
        <v>2.8799999999999657</v>
      </c>
      <c r="I11" s="18"/>
      <c r="J11" s="21">
        <f t="shared" si="8"/>
        <v>160.64999999999858</v>
      </c>
      <c r="K11" s="22">
        <f t="shared" si="9"/>
        <v>3.379999999999955</v>
      </c>
      <c r="L11" s="18"/>
      <c r="M11" s="19">
        <f t="shared" si="10"/>
        <v>159.59999999999997</v>
      </c>
      <c r="N11" s="3">
        <v>0</v>
      </c>
      <c r="O11" s="3"/>
      <c r="P11" s="20">
        <f t="shared" si="11"/>
        <v>0</v>
      </c>
      <c r="Q11" s="3"/>
      <c r="R11" s="3"/>
      <c r="S11" s="3"/>
      <c r="T11" s="3"/>
    </row>
    <row r="12" spans="1:20" ht="16.5" customHeight="1">
      <c r="A12" s="21">
        <f t="shared" si="0"/>
        <v>159.15999999999994</v>
      </c>
      <c r="B12" s="22">
        <f t="shared" si="1"/>
        <v>1.8899999999999841</v>
      </c>
      <c r="C12" s="23">
        <f t="shared" si="2"/>
        <v>0</v>
      </c>
      <c r="D12" s="21">
        <f t="shared" si="3"/>
        <v>159.65999999999948</v>
      </c>
      <c r="E12" s="22">
        <f t="shared" si="4"/>
        <v>2.389999999999976</v>
      </c>
      <c r="F12" s="23">
        <f t="shared" si="5"/>
        <v>0</v>
      </c>
      <c r="G12" s="21">
        <f t="shared" si="6"/>
        <v>160.15999999999903</v>
      </c>
      <c r="H12" s="22">
        <f t="shared" si="7"/>
        <v>2.8899999999999655</v>
      </c>
      <c r="I12" s="18"/>
      <c r="J12" s="21">
        <f t="shared" si="8"/>
        <v>160.65999999999858</v>
      </c>
      <c r="K12" s="22">
        <f t="shared" si="9"/>
        <v>3.389999999999955</v>
      </c>
      <c r="L12" s="18"/>
      <c r="M12" s="19">
        <f t="shared" si="10"/>
        <v>159.69999999999996</v>
      </c>
      <c r="N12" s="3">
        <v>0</v>
      </c>
      <c r="O12" s="3"/>
      <c r="P12" s="20">
        <f t="shared" si="11"/>
        <v>0</v>
      </c>
      <c r="Q12" s="3"/>
      <c r="R12" s="3"/>
      <c r="S12" s="3"/>
      <c r="T12" s="3"/>
    </row>
    <row r="13" spans="1:20" ht="16.5" customHeight="1">
      <c r="A13" s="21">
        <f t="shared" si="0"/>
        <v>159.16999999999993</v>
      </c>
      <c r="B13" s="22">
        <f t="shared" si="1"/>
        <v>1.8999999999999841</v>
      </c>
      <c r="C13" s="23">
        <f t="shared" si="2"/>
        <v>0</v>
      </c>
      <c r="D13" s="21">
        <f t="shared" si="3"/>
        <v>159.66999999999948</v>
      </c>
      <c r="E13" s="22">
        <f t="shared" si="4"/>
        <v>2.399999999999976</v>
      </c>
      <c r="F13" s="23">
        <f t="shared" si="5"/>
        <v>0</v>
      </c>
      <c r="G13" s="21">
        <f t="shared" si="6"/>
        <v>160.16999999999902</v>
      </c>
      <c r="H13" s="22">
        <f t="shared" si="7"/>
        <v>2.8999999999999653</v>
      </c>
      <c r="I13" s="18"/>
      <c r="J13" s="21">
        <f t="shared" si="8"/>
        <v>160.66999999999857</v>
      </c>
      <c r="K13" s="22">
        <f t="shared" si="9"/>
        <v>3.3999999999999546</v>
      </c>
      <c r="L13" s="18"/>
      <c r="M13" s="19">
        <f t="shared" si="10"/>
        <v>159.79999999999995</v>
      </c>
      <c r="N13" s="3">
        <v>0</v>
      </c>
      <c r="O13" s="3"/>
      <c r="P13" s="20">
        <f t="shared" si="11"/>
        <v>0</v>
      </c>
      <c r="Q13" s="3"/>
      <c r="R13" s="3"/>
      <c r="S13" s="3"/>
      <c r="T13" s="3"/>
    </row>
    <row r="14" spans="1:20" ht="16.5" customHeight="1">
      <c r="A14" s="21">
        <f t="shared" si="0"/>
        <v>159.17999999999992</v>
      </c>
      <c r="B14" s="22">
        <f t="shared" si="1"/>
        <v>1.9099999999999842</v>
      </c>
      <c r="C14" s="23">
        <f t="shared" si="2"/>
        <v>0</v>
      </c>
      <c r="D14" s="21">
        <f t="shared" si="3"/>
        <v>159.67999999999947</v>
      </c>
      <c r="E14" s="22">
        <f t="shared" si="4"/>
        <v>2.4099999999999757</v>
      </c>
      <c r="F14" s="23">
        <f t="shared" si="5"/>
        <v>0</v>
      </c>
      <c r="G14" s="21">
        <f t="shared" si="6"/>
        <v>160.179999999999</v>
      </c>
      <c r="H14" s="22">
        <f t="shared" si="7"/>
        <v>2.909999999999965</v>
      </c>
      <c r="I14" s="18"/>
      <c r="J14" s="21">
        <f t="shared" si="8"/>
        <v>160.67999999999856</v>
      </c>
      <c r="K14" s="22">
        <f t="shared" si="9"/>
        <v>3.4099999999999544</v>
      </c>
      <c r="L14" s="18"/>
      <c r="M14" s="19">
        <f t="shared" si="10"/>
        <v>159.89999999999995</v>
      </c>
      <c r="N14" s="3">
        <v>0</v>
      </c>
      <c r="O14" s="3"/>
      <c r="P14" s="20">
        <f t="shared" si="11"/>
        <v>0</v>
      </c>
      <c r="Q14" s="3"/>
      <c r="R14" s="3"/>
      <c r="S14" s="3"/>
      <c r="T14" s="3"/>
    </row>
    <row r="15" spans="1:20" ht="16.5" customHeight="1">
      <c r="A15" s="21">
        <f t="shared" si="0"/>
        <v>159.1899999999999</v>
      </c>
      <c r="B15" s="22">
        <f t="shared" si="1"/>
        <v>1.9199999999999842</v>
      </c>
      <c r="C15" s="23">
        <f t="shared" si="2"/>
        <v>0</v>
      </c>
      <c r="D15" s="21">
        <f t="shared" si="3"/>
        <v>159.68999999999946</v>
      </c>
      <c r="E15" s="22">
        <f t="shared" si="4"/>
        <v>2.4199999999999755</v>
      </c>
      <c r="F15" s="23">
        <f t="shared" si="5"/>
        <v>0</v>
      </c>
      <c r="G15" s="21">
        <f t="shared" si="6"/>
        <v>160.189999999999</v>
      </c>
      <c r="H15" s="22">
        <f t="shared" si="7"/>
        <v>2.919999999999965</v>
      </c>
      <c r="I15" s="18"/>
      <c r="J15" s="21">
        <f t="shared" si="8"/>
        <v>160.68999999999855</v>
      </c>
      <c r="K15" s="22">
        <f t="shared" si="9"/>
        <v>3.419999999999954</v>
      </c>
      <c r="L15" s="18"/>
      <c r="M15" s="19">
        <f t="shared" si="10"/>
        <v>159.99999999999994</v>
      </c>
      <c r="N15" s="3"/>
      <c r="O15" s="3"/>
      <c r="P15" s="20">
        <f t="shared" si="11"/>
        <v>0</v>
      </c>
      <c r="Q15" s="3"/>
      <c r="R15" s="3"/>
      <c r="S15" s="3"/>
      <c r="T15" s="3"/>
    </row>
    <row r="16" spans="1:20" ht="16.5" customHeight="1">
      <c r="A16" s="24">
        <f t="shared" si="0"/>
        <v>159.1999999999999</v>
      </c>
      <c r="B16" s="25">
        <f t="shared" si="1"/>
        <v>1.9299999999999842</v>
      </c>
      <c r="C16" s="26">
        <f t="shared" si="2"/>
        <v>0</v>
      </c>
      <c r="D16" s="24">
        <f t="shared" si="3"/>
        <v>159.69999999999945</v>
      </c>
      <c r="E16" s="25">
        <f t="shared" si="4"/>
        <v>2.4299999999999753</v>
      </c>
      <c r="F16" s="26">
        <f t="shared" si="5"/>
        <v>0</v>
      </c>
      <c r="G16" s="24">
        <f t="shared" si="6"/>
        <v>160.199999999999</v>
      </c>
      <c r="H16" s="25">
        <f t="shared" si="7"/>
        <v>2.9299999999999646</v>
      </c>
      <c r="I16" s="18"/>
      <c r="J16" s="24">
        <f t="shared" si="8"/>
        <v>160.69999999999854</v>
      </c>
      <c r="K16" s="25">
        <f t="shared" si="9"/>
        <v>3.429999999999954</v>
      </c>
      <c r="L16" s="18"/>
      <c r="M16" s="19"/>
      <c r="N16" s="3"/>
      <c r="O16" s="3"/>
      <c r="P16" s="27"/>
      <c r="Q16" s="28"/>
      <c r="R16" s="3"/>
      <c r="S16" s="3"/>
      <c r="T16" s="3"/>
    </row>
    <row r="17" spans="1:20" ht="16.5" customHeight="1">
      <c r="A17" s="29">
        <f t="shared" si="0"/>
        <v>159.2099999999999</v>
      </c>
      <c r="B17" s="30">
        <f t="shared" si="1"/>
        <v>1.9399999999999842</v>
      </c>
      <c r="C17" s="31">
        <f aca="true" t="shared" si="12" ref="C17:C26">+C16+$N$7/10</f>
        <v>0</v>
      </c>
      <c r="D17" s="29">
        <f t="shared" si="3"/>
        <v>159.70999999999944</v>
      </c>
      <c r="E17" s="30">
        <f t="shared" si="4"/>
        <v>2.439999999999975</v>
      </c>
      <c r="F17" s="31">
        <f aca="true" t="shared" si="13" ref="F17:F26">+F16+$N$12/10</f>
        <v>0</v>
      </c>
      <c r="G17" s="29">
        <f t="shared" si="6"/>
        <v>160.20999999999898</v>
      </c>
      <c r="H17" s="30">
        <f t="shared" si="7"/>
        <v>2.9399999999999644</v>
      </c>
      <c r="I17" s="17"/>
      <c r="J17" s="29">
        <f t="shared" si="8"/>
        <v>160.70999999999853</v>
      </c>
      <c r="K17" s="30">
        <f t="shared" si="9"/>
        <v>3.4399999999999538</v>
      </c>
      <c r="L17" s="32"/>
      <c r="M17" s="19"/>
      <c r="N17" s="3"/>
      <c r="O17" s="3"/>
      <c r="P17" s="27"/>
      <c r="Q17" s="28"/>
      <c r="R17" s="3"/>
      <c r="S17" s="3"/>
      <c r="T17" s="3"/>
    </row>
    <row r="18" spans="1:20" ht="16.5" customHeight="1">
      <c r="A18" s="21">
        <f t="shared" si="0"/>
        <v>159.21999999999989</v>
      </c>
      <c r="B18" s="22">
        <f t="shared" si="1"/>
        <v>1.9499999999999842</v>
      </c>
      <c r="C18" s="23">
        <f t="shared" si="12"/>
        <v>0</v>
      </c>
      <c r="D18" s="21">
        <f t="shared" si="3"/>
        <v>159.71999999999943</v>
      </c>
      <c r="E18" s="22">
        <f t="shared" si="4"/>
        <v>2.449999999999975</v>
      </c>
      <c r="F18" s="23">
        <f t="shared" si="13"/>
        <v>0</v>
      </c>
      <c r="G18" s="21">
        <f t="shared" si="6"/>
        <v>160.21999999999898</v>
      </c>
      <c r="H18" s="22">
        <f t="shared" si="7"/>
        <v>2.949999999999964</v>
      </c>
      <c r="I18" s="18"/>
      <c r="J18" s="21">
        <f t="shared" si="8"/>
        <v>160.71999999999852</v>
      </c>
      <c r="K18" s="22">
        <f t="shared" si="9"/>
        <v>3.4499999999999535</v>
      </c>
      <c r="L18" s="18"/>
      <c r="M18" s="19"/>
      <c r="N18" s="3"/>
      <c r="O18" s="3"/>
      <c r="P18" s="27"/>
      <c r="Q18" s="28"/>
      <c r="R18" s="3"/>
      <c r="S18" s="3"/>
      <c r="T18" s="3"/>
    </row>
    <row r="19" spans="1:20" ht="16.5" customHeight="1">
      <c r="A19" s="21">
        <f t="shared" si="0"/>
        <v>159.22999999999988</v>
      </c>
      <c r="B19" s="22">
        <f t="shared" si="1"/>
        <v>1.9599999999999842</v>
      </c>
      <c r="C19" s="23">
        <f t="shared" si="12"/>
        <v>0</v>
      </c>
      <c r="D19" s="21">
        <f t="shared" si="3"/>
        <v>159.72999999999942</v>
      </c>
      <c r="E19" s="22">
        <f t="shared" si="4"/>
        <v>2.4599999999999747</v>
      </c>
      <c r="F19" s="23">
        <f t="shared" si="13"/>
        <v>0</v>
      </c>
      <c r="G19" s="21">
        <f t="shared" si="6"/>
        <v>160.22999999999897</v>
      </c>
      <c r="H19" s="22">
        <f t="shared" si="7"/>
        <v>2.959999999999964</v>
      </c>
      <c r="I19" s="18"/>
      <c r="J19" s="21">
        <f t="shared" si="8"/>
        <v>160.7299999999985</v>
      </c>
      <c r="K19" s="22">
        <f t="shared" si="9"/>
        <v>3.4599999999999533</v>
      </c>
      <c r="L19" s="18"/>
      <c r="M19" s="19"/>
      <c r="N19" s="3"/>
      <c r="O19" s="3"/>
      <c r="P19" s="27"/>
      <c r="Q19" s="28"/>
      <c r="R19" s="3"/>
      <c r="S19" s="3"/>
      <c r="T19" s="3"/>
    </row>
    <row r="20" spans="1:20" ht="16.5" customHeight="1">
      <c r="A20" s="21">
        <f t="shared" si="0"/>
        <v>159.23999999999987</v>
      </c>
      <c r="B20" s="22">
        <f t="shared" si="1"/>
        <v>1.9699999999999842</v>
      </c>
      <c r="C20" s="23">
        <f t="shared" si="12"/>
        <v>0</v>
      </c>
      <c r="D20" s="21">
        <f t="shared" si="3"/>
        <v>159.7399999999994</v>
      </c>
      <c r="E20" s="22">
        <f t="shared" si="4"/>
        <v>2.4699999999999744</v>
      </c>
      <c r="F20" s="23">
        <f t="shared" si="13"/>
        <v>0</v>
      </c>
      <c r="G20" s="21">
        <f t="shared" si="6"/>
        <v>160.23999999999896</v>
      </c>
      <c r="H20" s="22">
        <f t="shared" si="7"/>
        <v>2.969999999999964</v>
      </c>
      <c r="I20" s="18"/>
      <c r="J20" s="21">
        <f t="shared" si="8"/>
        <v>160.7399999999985</v>
      </c>
      <c r="K20" s="22">
        <f t="shared" si="9"/>
        <v>3.469999999999953</v>
      </c>
      <c r="L20" s="18"/>
      <c r="M20" s="19"/>
      <c r="N20" s="3"/>
      <c r="O20" s="3"/>
      <c r="P20" s="27"/>
      <c r="Q20" s="28"/>
      <c r="R20" s="3"/>
      <c r="S20" s="3"/>
      <c r="T20" s="3"/>
    </row>
    <row r="21" spans="1:20" ht="16.5" customHeight="1">
      <c r="A21" s="21">
        <f t="shared" si="0"/>
        <v>159.24999999999986</v>
      </c>
      <c r="B21" s="22">
        <f t="shared" si="1"/>
        <v>1.9799999999999842</v>
      </c>
      <c r="C21" s="23">
        <f t="shared" si="12"/>
        <v>0</v>
      </c>
      <c r="D21" s="21">
        <f t="shared" si="3"/>
        <v>159.7499999999994</v>
      </c>
      <c r="E21" s="22">
        <f t="shared" si="4"/>
        <v>2.4799999999999742</v>
      </c>
      <c r="F21" s="23">
        <f t="shared" si="13"/>
        <v>0</v>
      </c>
      <c r="G21" s="21">
        <f t="shared" si="6"/>
        <v>160.24999999999895</v>
      </c>
      <c r="H21" s="22">
        <f t="shared" si="7"/>
        <v>2.9799999999999636</v>
      </c>
      <c r="I21" s="18"/>
      <c r="J21" s="21">
        <f t="shared" si="8"/>
        <v>160.7499999999985</v>
      </c>
      <c r="K21" s="22">
        <f t="shared" si="9"/>
        <v>3.479999999999953</v>
      </c>
      <c r="L21" s="18"/>
      <c r="M21" s="19"/>
      <c r="N21" s="3"/>
      <c r="O21" s="3"/>
      <c r="P21" s="27"/>
      <c r="Q21" s="28"/>
      <c r="R21" s="3"/>
      <c r="S21" s="3"/>
      <c r="T21" s="3"/>
    </row>
    <row r="22" spans="1:20" ht="16.5" customHeight="1">
      <c r="A22" s="21">
        <f t="shared" si="0"/>
        <v>159.25999999999985</v>
      </c>
      <c r="B22" s="22">
        <f t="shared" si="1"/>
        <v>1.9899999999999842</v>
      </c>
      <c r="C22" s="23">
        <f t="shared" si="12"/>
        <v>0</v>
      </c>
      <c r="D22" s="21">
        <f t="shared" si="3"/>
        <v>159.7599999999994</v>
      </c>
      <c r="E22" s="22">
        <f t="shared" si="4"/>
        <v>2.489999999999974</v>
      </c>
      <c r="F22" s="23">
        <f t="shared" si="13"/>
        <v>0</v>
      </c>
      <c r="G22" s="21">
        <f t="shared" si="6"/>
        <v>160.25999999999894</v>
      </c>
      <c r="H22" s="22">
        <f t="shared" si="7"/>
        <v>2.9899999999999634</v>
      </c>
      <c r="I22" s="18"/>
      <c r="J22" s="21">
        <f t="shared" si="8"/>
        <v>160.75999999999848</v>
      </c>
      <c r="K22" s="22">
        <f t="shared" si="9"/>
        <v>3.4899999999999527</v>
      </c>
      <c r="L22" s="18"/>
      <c r="M22" s="19"/>
      <c r="N22" s="3"/>
      <c r="O22" s="3"/>
      <c r="P22" s="27"/>
      <c r="Q22" s="28"/>
      <c r="R22" s="3"/>
      <c r="S22" s="3"/>
      <c r="T22" s="3"/>
    </row>
    <row r="23" spans="1:20" ht="16.5" customHeight="1">
      <c r="A23" s="21">
        <f t="shared" si="0"/>
        <v>159.26999999999984</v>
      </c>
      <c r="B23" s="22">
        <f t="shared" si="1"/>
        <v>1.9999999999999842</v>
      </c>
      <c r="C23" s="23">
        <f t="shared" si="12"/>
        <v>0</v>
      </c>
      <c r="D23" s="21">
        <f t="shared" si="3"/>
        <v>159.76999999999938</v>
      </c>
      <c r="E23" s="22">
        <f t="shared" si="4"/>
        <v>2.499999999999974</v>
      </c>
      <c r="F23" s="23">
        <f t="shared" si="13"/>
        <v>0</v>
      </c>
      <c r="G23" s="21">
        <f t="shared" si="6"/>
        <v>160.26999999999893</v>
      </c>
      <c r="H23" s="22">
        <f t="shared" si="7"/>
        <v>2.999999999999963</v>
      </c>
      <c r="I23" s="18"/>
      <c r="J23" s="21">
        <f t="shared" si="8"/>
        <v>160.76999999999848</v>
      </c>
      <c r="K23" s="22">
        <f t="shared" si="9"/>
        <v>3.4999999999999525</v>
      </c>
      <c r="L23" s="18"/>
      <c r="M23" s="19"/>
      <c r="N23" s="3"/>
      <c r="O23" s="3"/>
      <c r="P23" s="27"/>
      <c r="Q23" s="28"/>
      <c r="R23" s="3"/>
      <c r="S23" s="3"/>
      <c r="T23" s="3"/>
    </row>
    <row r="24" spans="1:20" ht="16.5" customHeight="1">
      <c r="A24" s="21">
        <f t="shared" si="0"/>
        <v>159.27999999999983</v>
      </c>
      <c r="B24" s="22">
        <f t="shared" si="1"/>
        <v>2.0099999999999842</v>
      </c>
      <c r="C24" s="23">
        <f t="shared" si="12"/>
        <v>0</v>
      </c>
      <c r="D24" s="21">
        <f t="shared" si="3"/>
        <v>159.77999999999938</v>
      </c>
      <c r="E24" s="22">
        <f t="shared" si="4"/>
        <v>2.5099999999999736</v>
      </c>
      <c r="F24" s="23">
        <f t="shared" si="13"/>
        <v>0</v>
      </c>
      <c r="G24" s="21">
        <f t="shared" si="6"/>
        <v>160.27999999999892</v>
      </c>
      <c r="H24" s="22">
        <f t="shared" si="7"/>
        <v>3.009999999999963</v>
      </c>
      <c r="I24" s="18"/>
      <c r="J24" s="21">
        <f t="shared" si="8"/>
        <v>160.77999999999847</v>
      </c>
      <c r="K24" s="22">
        <f t="shared" si="9"/>
        <v>3.5099999999999523</v>
      </c>
      <c r="L24" s="18"/>
      <c r="M24" s="19"/>
      <c r="N24" s="3"/>
      <c r="O24" s="3"/>
      <c r="P24" s="27"/>
      <c r="Q24" s="28"/>
      <c r="R24" s="3"/>
      <c r="S24" s="3"/>
      <c r="T24" s="3"/>
    </row>
    <row r="25" spans="1:20" ht="16.5" customHeight="1">
      <c r="A25" s="21">
        <f t="shared" si="0"/>
        <v>159.28999999999982</v>
      </c>
      <c r="B25" s="22">
        <f t="shared" si="1"/>
        <v>2.019999999999984</v>
      </c>
      <c r="C25" s="23">
        <f t="shared" si="12"/>
        <v>0</v>
      </c>
      <c r="D25" s="21">
        <f t="shared" si="3"/>
        <v>159.78999999999937</v>
      </c>
      <c r="E25" s="22">
        <f t="shared" si="4"/>
        <v>2.5199999999999734</v>
      </c>
      <c r="F25" s="23">
        <f t="shared" si="13"/>
        <v>0</v>
      </c>
      <c r="G25" s="21">
        <f t="shared" si="6"/>
        <v>160.2899999999989</v>
      </c>
      <c r="H25" s="22">
        <f t="shared" si="7"/>
        <v>3.0199999999999627</v>
      </c>
      <c r="I25" s="18"/>
      <c r="J25" s="21">
        <f t="shared" si="8"/>
        <v>160.78999999999846</v>
      </c>
      <c r="K25" s="22">
        <f t="shared" si="9"/>
        <v>3.519999999999952</v>
      </c>
      <c r="L25" s="18"/>
      <c r="M25" s="19"/>
      <c r="N25" s="3"/>
      <c r="O25" s="3"/>
      <c r="P25" s="27"/>
      <c r="Q25" s="28"/>
      <c r="R25" s="3"/>
      <c r="S25" s="3"/>
      <c r="T25" s="3"/>
    </row>
    <row r="26" spans="1:20" ht="16.5" customHeight="1">
      <c r="A26" s="24">
        <f t="shared" si="0"/>
        <v>159.2999999999998</v>
      </c>
      <c r="B26" s="25">
        <f t="shared" si="1"/>
        <v>2.029999999999984</v>
      </c>
      <c r="C26" s="26">
        <f t="shared" si="12"/>
        <v>0</v>
      </c>
      <c r="D26" s="33">
        <f t="shared" si="3"/>
        <v>159.79999999999936</v>
      </c>
      <c r="E26" s="34">
        <f t="shared" si="4"/>
        <v>2.529999999999973</v>
      </c>
      <c r="F26" s="35">
        <f t="shared" si="13"/>
        <v>0</v>
      </c>
      <c r="G26" s="24">
        <f t="shared" si="6"/>
        <v>160.2999999999989</v>
      </c>
      <c r="H26" s="25">
        <f t="shared" si="7"/>
        <v>3.0299999999999625</v>
      </c>
      <c r="I26" s="18"/>
      <c r="J26" s="33">
        <f t="shared" si="8"/>
        <v>160.79999999999845</v>
      </c>
      <c r="K26" s="34">
        <f t="shared" si="9"/>
        <v>3.529999999999952</v>
      </c>
      <c r="L26" s="26"/>
      <c r="M26" s="19"/>
      <c r="N26" s="3"/>
      <c r="O26" s="3"/>
      <c r="P26" s="27"/>
      <c r="Q26" s="28"/>
      <c r="R26" s="3"/>
      <c r="S26" s="3"/>
      <c r="T26" s="3"/>
    </row>
    <row r="27" spans="1:20" ht="16.5" customHeight="1">
      <c r="A27" s="29">
        <f t="shared" si="0"/>
        <v>159.3099999999998</v>
      </c>
      <c r="B27" s="30">
        <f t="shared" si="1"/>
        <v>2.0399999999999836</v>
      </c>
      <c r="C27" s="31">
        <f aca="true" t="shared" si="14" ref="C27:C36">+C26+$N$8/10</f>
        <v>0</v>
      </c>
      <c r="D27" s="29">
        <f t="shared" si="3"/>
        <v>159.80999999999935</v>
      </c>
      <c r="E27" s="30">
        <f t="shared" si="4"/>
        <v>2.539999999999973</v>
      </c>
      <c r="F27" s="31">
        <f aca="true" t="shared" si="15" ref="F27:F36">+F26+$N$13/10</f>
        <v>0</v>
      </c>
      <c r="G27" s="29">
        <f t="shared" si="6"/>
        <v>160.3099999999989</v>
      </c>
      <c r="H27" s="30">
        <f t="shared" si="7"/>
        <v>3.0399999999999623</v>
      </c>
      <c r="I27" s="17"/>
      <c r="J27" s="29">
        <f t="shared" si="8"/>
        <v>160.80999999999844</v>
      </c>
      <c r="K27" s="30">
        <f t="shared" si="9"/>
        <v>3.5399999999999516</v>
      </c>
      <c r="L27" s="17"/>
      <c r="M27" s="19"/>
      <c r="N27" s="3"/>
      <c r="O27" s="3"/>
      <c r="P27" s="27"/>
      <c r="Q27" s="28"/>
      <c r="R27" s="3"/>
      <c r="S27" s="3"/>
      <c r="T27" s="3"/>
    </row>
    <row r="28" spans="1:20" ht="16.5" customHeight="1">
      <c r="A28" s="21">
        <f t="shared" si="0"/>
        <v>159.3199999999998</v>
      </c>
      <c r="B28" s="22">
        <f t="shared" si="1"/>
        <v>2.0499999999999834</v>
      </c>
      <c r="C28" s="23">
        <f t="shared" si="14"/>
        <v>0</v>
      </c>
      <c r="D28" s="21">
        <f t="shared" si="3"/>
        <v>159.81999999999934</v>
      </c>
      <c r="E28" s="22">
        <f t="shared" si="4"/>
        <v>2.5499999999999727</v>
      </c>
      <c r="F28" s="23">
        <f t="shared" si="15"/>
        <v>0</v>
      </c>
      <c r="G28" s="21">
        <f t="shared" si="6"/>
        <v>160.31999999999888</v>
      </c>
      <c r="H28" s="22">
        <f t="shared" si="7"/>
        <v>3.049999999999962</v>
      </c>
      <c r="I28" s="18"/>
      <c r="J28" s="21">
        <f t="shared" si="8"/>
        <v>160.81999999999843</v>
      </c>
      <c r="K28" s="22">
        <f t="shared" si="9"/>
        <v>3.5499999999999514</v>
      </c>
      <c r="L28" s="23"/>
      <c r="M28" s="19"/>
      <c r="N28" s="3"/>
      <c r="O28" s="3"/>
      <c r="P28" s="27"/>
      <c r="Q28" s="28"/>
      <c r="R28" s="3"/>
      <c r="S28" s="3"/>
      <c r="T28" s="3"/>
    </row>
    <row r="29" spans="1:20" ht="16.5" customHeight="1">
      <c r="A29" s="21">
        <f t="shared" si="0"/>
        <v>159.32999999999979</v>
      </c>
      <c r="B29" s="22">
        <f t="shared" si="1"/>
        <v>2.059999999999983</v>
      </c>
      <c r="C29" s="23">
        <f t="shared" si="14"/>
        <v>0</v>
      </c>
      <c r="D29" s="21">
        <f t="shared" si="3"/>
        <v>159.82999999999933</v>
      </c>
      <c r="E29" s="22">
        <f t="shared" si="4"/>
        <v>2.5599999999999725</v>
      </c>
      <c r="F29" s="23">
        <f t="shared" si="15"/>
        <v>0</v>
      </c>
      <c r="G29" s="21">
        <f t="shared" si="6"/>
        <v>160.32999999999888</v>
      </c>
      <c r="H29" s="22">
        <f t="shared" si="7"/>
        <v>3.059999999999962</v>
      </c>
      <c r="I29" s="18"/>
      <c r="J29" s="21">
        <f t="shared" si="8"/>
        <v>160.82999999999842</v>
      </c>
      <c r="K29" s="22">
        <f t="shared" si="9"/>
        <v>3.559999999999951</v>
      </c>
      <c r="L29" s="23"/>
      <c r="M29" s="19"/>
      <c r="N29" s="3"/>
      <c r="O29" s="3"/>
      <c r="P29" s="27"/>
      <c r="Q29" s="28"/>
      <c r="R29" s="3"/>
      <c r="S29" s="3"/>
      <c r="T29" s="3"/>
    </row>
    <row r="30" spans="1:20" ht="16.5" customHeight="1">
      <c r="A30" s="21">
        <f t="shared" si="0"/>
        <v>159.33999999999978</v>
      </c>
      <c r="B30" s="22">
        <f t="shared" si="1"/>
        <v>2.069999999999983</v>
      </c>
      <c r="C30" s="23">
        <f t="shared" si="14"/>
        <v>0</v>
      </c>
      <c r="D30" s="21">
        <f t="shared" si="3"/>
        <v>159.83999999999932</v>
      </c>
      <c r="E30" s="22">
        <f t="shared" si="4"/>
        <v>2.5699999999999723</v>
      </c>
      <c r="F30" s="23">
        <f t="shared" si="15"/>
        <v>0</v>
      </c>
      <c r="G30" s="21">
        <f t="shared" si="6"/>
        <v>160.33999999999887</v>
      </c>
      <c r="H30" s="22">
        <f t="shared" si="7"/>
        <v>3.0699999999999616</v>
      </c>
      <c r="I30" s="18"/>
      <c r="J30" s="21">
        <f t="shared" si="8"/>
        <v>160.8399999999984</v>
      </c>
      <c r="K30" s="22">
        <f t="shared" si="9"/>
        <v>3.569999999999951</v>
      </c>
      <c r="L30" s="23"/>
      <c r="M30" s="19"/>
      <c r="N30" s="3"/>
      <c r="O30" s="3"/>
      <c r="P30" s="27"/>
      <c r="Q30" s="28"/>
      <c r="R30" s="3"/>
      <c r="S30" s="3"/>
      <c r="T30" s="3"/>
    </row>
    <row r="31" spans="1:20" ht="16.5" customHeight="1">
      <c r="A31" s="21">
        <f t="shared" si="0"/>
        <v>159.34999999999977</v>
      </c>
      <c r="B31" s="22">
        <f t="shared" si="1"/>
        <v>2.0799999999999828</v>
      </c>
      <c r="C31" s="23">
        <f t="shared" si="14"/>
        <v>0</v>
      </c>
      <c r="D31" s="21">
        <f t="shared" si="3"/>
        <v>159.8499999999993</v>
      </c>
      <c r="E31" s="22">
        <f t="shared" si="4"/>
        <v>2.579999999999972</v>
      </c>
      <c r="F31" s="23">
        <f t="shared" si="15"/>
        <v>0</v>
      </c>
      <c r="G31" s="21">
        <f t="shared" si="6"/>
        <v>160.34999999999886</v>
      </c>
      <c r="H31" s="22">
        <f t="shared" si="7"/>
        <v>3.0799999999999614</v>
      </c>
      <c r="I31" s="18"/>
      <c r="J31" s="21">
        <f t="shared" si="8"/>
        <v>160.8499999999984</v>
      </c>
      <c r="K31" s="22">
        <f t="shared" si="9"/>
        <v>3.5799999999999508</v>
      </c>
      <c r="L31" s="23"/>
      <c r="M31" s="4"/>
      <c r="N31" s="3"/>
      <c r="O31" s="3"/>
      <c r="P31" s="28"/>
      <c r="Q31" s="28"/>
      <c r="R31" s="3"/>
      <c r="S31" s="3"/>
      <c r="T31" s="3"/>
    </row>
    <row r="32" spans="1:20" ht="16.5" customHeight="1">
      <c r="A32" s="21">
        <f t="shared" si="0"/>
        <v>159.35999999999976</v>
      </c>
      <c r="B32" s="22">
        <f t="shared" si="1"/>
        <v>2.0899999999999825</v>
      </c>
      <c r="C32" s="23">
        <f t="shared" si="14"/>
        <v>0</v>
      </c>
      <c r="D32" s="21">
        <f t="shared" si="3"/>
        <v>159.8599999999993</v>
      </c>
      <c r="E32" s="22">
        <f t="shared" si="4"/>
        <v>2.589999999999972</v>
      </c>
      <c r="F32" s="23">
        <f t="shared" si="15"/>
        <v>0</v>
      </c>
      <c r="G32" s="21">
        <f t="shared" si="6"/>
        <v>160.35999999999885</v>
      </c>
      <c r="H32" s="22">
        <f t="shared" si="7"/>
        <v>3.0899999999999612</v>
      </c>
      <c r="I32" s="18"/>
      <c r="J32" s="21">
        <f t="shared" si="8"/>
        <v>160.8599999999984</v>
      </c>
      <c r="K32" s="22">
        <f t="shared" si="9"/>
        <v>3.5899999999999506</v>
      </c>
      <c r="L32" s="23"/>
      <c r="M32" s="4"/>
      <c r="N32" s="3"/>
      <c r="O32" s="3"/>
      <c r="P32" s="3"/>
      <c r="Q32" s="3"/>
      <c r="R32" s="3"/>
      <c r="S32" s="3"/>
      <c r="T32" s="3"/>
    </row>
    <row r="33" spans="1:20" ht="16.5" customHeight="1">
      <c r="A33" s="21">
        <f t="shared" si="0"/>
        <v>159.36999999999975</v>
      </c>
      <c r="B33" s="22">
        <f t="shared" si="1"/>
        <v>2.0999999999999823</v>
      </c>
      <c r="C33" s="23">
        <f t="shared" si="14"/>
        <v>0</v>
      </c>
      <c r="D33" s="21">
        <f t="shared" si="3"/>
        <v>159.8699999999993</v>
      </c>
      <c r="E33" s="22">
        <f t="shared" si="4"/>
        <v>2.5999999999999717</v>
      </c>
      <c r="F33" s="23">
        <f t="shared" si="15"/>
        <v>0</v>
      </c>
      <c r="G33" s="21">
        <f t="shared" si="6"/>
        <v>160.36999999999884</v>
      </c>
      <c r="H33" s="22">
        <f t="shared" si="7"/>
        <v>3.099999999999961</v>
      </c>
      <c r="I33" s="18"/>
      <c r="J33" s="21">
        <f t="shared" si="8"/>
        <v>160.86999999999838</v>
      </c>
      <c r="K33" s="22">
        <f t="shared" si="9"/>
        <v>3.5999999999999504</v>
      </c>
      <c r="L33" s="23"/>
      <c r="M33" s="19"/>
      <c r="N33" s="3"/>
      <c r="O33" s="3"/>
      <c r="P33" s="3"/>
      <c r="Q33" s="3"/>
      <c r="R33" s="3"/>
      <c r="S33" s="3"/>
      <c r="T33" s="3"/>
    </row>
    <row r="34" spans="1:20" ht="16.5" customHeight="1">
      <c r="A34" s="21">
        <f t="shared" si="0"/>
        <v>159.37999999999974</v>
      </c>
      <c r="B34" s="22">
        <f t="shared" si="1"/>
        <v>2.109999999999982</v>
      </c>
      <c r="C34" s="23">
        <f t="shared" si="14"/>
        <v>0</v>
      </c>
      <c r="D34" s="21">
        <f t="shared" si="3"/>
        <v>159.87999999999928</v>
      </c>
      <c r="E34" s="22">
        <f t="shared" si="4"/>
        <v>2.6099999999999715</v>
      </c>
      <c r="F34" s="23">
        <f t="shared" si="15"/>
        <v>0</v>
      </c>
      <c r="G34" s="21">
        <f t="shared" si="6"/>
        <v>160.37999999999883</v>
      </c>
      <c r="H34" s="22">
        <f t="shared" si="7"/>
        <v>3.109999999999961</v>
      </c>
      <c r="I34" s="18"/>
      <c r="J34" s="21">
        <f t="shared" si="8"/>
        <v>160.87999999999838</v>
      </c>
      <c r="K34" s="22">
        <f t="shared" si="9"/>
        <v>3.60999999999995</v>
      </c>
      <c r="L34" s="23"/>
      <c r="M34" s="4"/>
      <c r="N34" s="3"/>
      <c r="O34" s="3"/>
      <c r="P34" s="3"/>
      <c r="Q34" s="3"/>
      <c r="R34" s="3"/>
      <c r="S34" s="3"/>
      <c r="T34" s="3"/>
    </row>
    <row r="35" spans="1:20" ht="16.5" customHeight="1">
      <c r="A35" s="21">
        <f t="shared" si="0"/>
        <v>159.38999999999973</v>
      </c>
      <c r="B35" s="22">
        <f t="shared" si="1"/>
        <v>2.119999999999982</v>
      </c>
      <c r="C35" s="23">
        <f t="shared" si="14"/>
        <v>0</v>
      </c>
      <c r="D35" s="21">
        <f t="shared" si="3"/>
        <v>159.88999999999928</v>
      </c>
      <c r="E35" s="22">
        <f t="shared" si="4"/>
        <v>2.6199999999999712</v>
      </c>
      <c r="F35" s="23">
        <f t="shared" si="15"/>
        <v>0</v>
      </c>
      <c r="G35" s="21">
        <f t="shared" si="6"/>
        <v>160.38999999999882</v>
      </c>
      <c r="H35" s="22">
        <f t="shared" si="7"/>
        <v>3.1199999999999606</v>
      </c>
      <c r="I35" s="18"/>
      <c r="J35" s="21">
        <f t="shared" si="8"/>
        <v>160.88999999999837</v>
      </c>
      <c r="K35" s="22">
        <f t="shared" si="9"/>
        <v>3.61999999999995</v>
      </c>
      <c r="L35" s="23"/>
      <c r="M35" s="4"/>
      <c r="N35" s="3"/>
      <c r="O35" s="3"/>
      <c r="P35" s="3"/>
      <c r="Q35" s="3"/>
      <c r="R35" s="3"/>
      <c r="S35" s="3"/>
      <c r="T35" s="3"/>
    </row>
    <row r="36" spans="1:20" ht="16.5" customHeight="1">
      <c r="A36" s="24">
        <f t="shared" si="0"/>
        <v>159.39999999999972</v>
      </c>
      <c r="B36" s="25">
        <f t="shared" si="1"/>
        <v>2.1299999999999817</v>
      </c>
      <c r="C36" s="26">
        <f t="shared" si="14"/>
        <v>0</v>
      </c>
      <c r="D36" s="24">
        <f t="shared" si="3"/>
        <v>159.89999999999927</v>
      </c>
      <c r="E36" s="25">
        <f t="shared" si="4"/>
        <v>2.629999999999971</v>
      </c>
      <c r="F36" s="26">
        <f t="shared" si="15"/>
        <v>0</v>
      </c>
      <c r="G36" s="24">
        <f t="shared" si="6"/>
        <v>160.3999999999988</v>
      </c>
      <c r="H36" s="25">
        <f t="shared" si="7"/>
        <v>3.1299999999999604</v>
      </c>
      <c r="I36" s="18"/>
      <c r="J36" s="24">
        <f t="shared" si="8"/>
        <v>160.89999999999836</v>
      </c>
      <c r="K36" s="25">
        <f t="shared" si="9"/>
        <v>3.6299999999999497</v>
      </c>
      <c r="L36" s="26"/>
      <c r="M36" s="19"/>
      <c r="N36" s="3"/>
      <c r="O36" s="3"/>
      <c r="P36" s="3"/>
      <c r="Q36" s="3"/>
      <c r="R36" s="3"/>
      <c r="S36" s="3"/>
      <c r="T36" s="3"/>
    </row>
    <row r="37" spans="1:20" ht="16.5" customHeight="1">
      <c r="A37" s="29">
        <f t="shared" si="0"/>
        <v>159.4099999999997</v>
      </c>
      <c r="B37" s="30">
        <f t="shared" si="1"/>
        <v>2.1399999999999815</v>
      </c>
      <c r="C37" s="31">
        <f aca="true" t="shared" si="16" ref="C37:C46">+C36+$N$9/10</f>
        <v>0</v>
      </c>
      <c r="D37" s="29">
        <f t="shared" si="3"/>
        <v>159.90999999999926</v>
      </c>
      <c r="E37" s="30">
        <f t="shared" si="4"/>
        <v>2.639999999999971</v>
      </c>
      <c r="F37" s="31">
        <f aca="true" t="shared" si="17" ref="F37:F46">+F36+$N$14/10</f>
        <v>0</v>
      </c>
      <c r="G37" s="29">
        <f t="shared" si="6"/>
        <v>160.4099999999988</v>
      </c>
      <c r="H37" s="30">
        <f t="shared" si="7"/>
        <v>3.13999999999996</v>
      </c>
      <c r="I37" s="17"/>
      <c r="J37" s="29">
        <f t="shared" si="8"/>
        <v>160.90999999999835</v>
      </c>
      <c r="K37" s="30">
        <f t="shared" si="9"/>
        <v>3.6399999999999495</v>
      </c>
      <c r="L37" s="17"/>
      <c r="M37" s="4"/>
      <c r="N37" s="3"/>
      <c r="O37" s="3"/>
      <c r="P37" s="3"/>
      <c r="Q37" s="3"/>
      <c r="R37" s="3"/>
      <c r="S37" s="3"/>
      <c r="T37" s="3"/>
    </row>
    <row r="38" spans="1:20" ht="16.5" customHeight="1">
      <c r="A38" s="21">
        <f t="shared" si="0"/>
        <v>159.4199999999997</v>
      </c>
      <c r="B38" s="22">
        <f t="shared" si="1"/>
        <v>2.1499999999999813</v>
      </c>
      <c r="C38" s="23">
        <f t="shared" si="16"/>
        <v>0</v>
      </c>
      <c r="D38" s="21">
        <f t="shared" si="3"/>
        <v>159.91999999999925</v>
      </c>
      <c r="E38" s="22">
        <f t="shared" si="4"/>
        <v>2.6499999999999706</v>
      </c>
      <c r="F38" s="23">
        <f t="shared" si="17"/>
        <v>0</v>
      </c>
      <c r="G38" s="21">
        <f t="shared" si="6"/>
        <v>160.4199999999988</v>
      </c>
      <c r="H38" s="22">
        <f t="shared" si="7"/>
        <v>3.14999999999996</v>
      </c>
      <c r="I38" s="18"/>
      <c r="J38" s="21">
        <f t="shared" si="8"/>
        <v>160.91999999999834</v>
      </c>
      <c r="K38" s="22">
        <f t="shared" si="9"/>
        <v>3.6499999999999493</v>
      </c>
      <c r="L38" s="23"/>
      <c r="M38" s="4"/>
      <c r="N38" s="3"/>
      <c r="O38" s="3"/>
      <c r="P38" s="3"/>
      <c r="Q38" s="3"/>
      <c r="R38" s="3"/>
      <c r="S38" s="3"/>
      <c r="T38" s="3"/>
    </row>
    <row r="39" spans="1:20" ht="16.5" customHeight="1">
      <c r="A39" s="21">
        <f aca="true" t="shared" si="18" ref="A39:A55">+A38+0.01</f>
        <v>159.4299999999997</v>
      </c>
      <c r="B39" s="22">
        <f aca="true" t="shared" si="19" ref="B39:B55">B38+0.01</f>
        <v>2.159999999999981</v>
      </c>
      <c r="C39" s="23">
        <f t="shared" si="16"/>
        <v>0</v>
      </c>
      <c r="D39" s="21">
        <f aca="true" t="shared" si="20" ref="D39:D55">+D38+0.01</f>
        <v>159.92999999999924</v>
      </c>
      <c r="E39" s="22">
        <f aca="true" t="shared" si="21" ref="E39:E55">E38+0.01</f>
        <v>2.6599999999999704</v>
      </c>
      <c r="F39" s="23">
        <f t="shared" si="17"/>
        <v>0</v>
      </c>
      <c r="G39" s="21">
        <f aca="true" t="shared" si="22" ref="G39:G55">+G38+0.01</f>
        <v>160.42999999999878</v>
      </c>
      <c r="H39" s="22">
        <f aca="true" t="shared" si="23" ref="H39:H55">H38+0.01</f>
        <v>3.1599999999999597</v>
      </c>
      <c r="I39" s="18"/>
      <c r="J39" s="21">
        <f aca="true" t="shared" si="24" ref="J39:J55">+J38+0.01</f>
        <v>160.92999999999833</v>
      </c>
      <c r="K39" s="22">
        <f aca="true" t="shared" si="25" ref="K39:K55">K38+0.01</f>
        <v>3.659999999999949</v>
      </c>
      <c r="L39" s="23"/>
      <c r="M39" s="19"/>
      <c r="N39" s="3"/>
      <c r="O39" s="3"/>
      <c r="P39" s="3"/>
      <c r="Q39" s="3"/>
      <c r="R39" s="3"/>
      <c r="S39" s="3"/>
      <c r="T39" s="3"/>
    </row>
    <row r="40" spans="1:20" ht="16.5" customHeight="1">
      <c r="A40" s="21">
        <f t="shared" si="18"/>
        <v>159.43999999999969</v>
      </c>
      <c r="B40" s="22">
        <f t="shared" si="19"/>
        <v>2.169999999999981</v>
      </c>
      <c r="C40" s="23">
        <f t="shared" si="16"/>
        <v>0</v>
      </c>
      <c r="D40" s="21">
        <f t="shared" si="20"/>
        <v>159.93999999999923</v>
      </c>
      <c r="E40" s="22">
        <f t="shared" si="21"/>
        <v>2.66999999999997</v>
      </c>
      <c r="F40" s="23">
        <f t="shared" si="17"/>
        <v>0</v>
      </c>
      <c r="G40" s="21">
        <f t="shared" si="22"/>
        <v>160.43999999999878</v>
      </c>
      <c r="H40" s="22">
        <f t="shared" si="23"/>
        <v>3.1699999999999595</v>
      </c>
      <c r="I40" s="18"/>
      <c r="J40" s="21">
        <f t="shared" si="24"/>
        <v>160.93999999999832</v>
      </c>
      <c r="K40" s="22">
        <f t="shared" si="25"/>
        <v>3.669999999999949</v>
      </c>
      <c r="L40" s="23"/>
      <c r="M40" s="4"/>
      <c r="N40" s="3"/>
      <c r="O40" s="3"/>
      <c r="P40" s="3"/>
      <c r="Q40" s="3"/>
      <c r="R40" s="3"/>
      <c r="S40" s="3"/>
      <c r="T40" s="3"/>
    </row>
    <row r="41" spans="1:20" ht="16.5" customHeight="1">
      <c r="A41" s="21">
        <f t="shared" si="18"/>
        <v>159.44999999999968</v>
      </c>
      <c r="B41" s="22">
        <f t="shared" si="19"/>
        <v>2.1799999999999806</v>
      </c>
      <c r="C41" s="23">
        <f t="shared" si="16"/>
        <v>0</v>
      </c>
      <c r="D41" s="21">
        <f t="shared" si="20"/>
        <v>159.94999999999922</v>
      </c>
      <c r="E41" s="22">
        <f t="shared" si="21"/>
        <v>2.67999999999997</v>
      </c>
      <c r="F41" s="23">
        <f t="shared" si="17"/>
        <v>0</v>
      </c>
      <c r="G41" s="21">
        <f t="shared" si="22"/>
        <v>160.44999999999877</v>
      </c>
      <c r="H41" s="22">
        <f t="shared" si="23"/>
        <v>3.1799999999999593</v>
      </c>
      <c r="I41" s="18"/>
      <c r="J41" s="21">
        <f t="shared" si="24"/>
        <v>160.9499999999983</v>
      </c>
      <c r="K41" s="22">
        <f t="shared" si="25"/>
        <v>3.6799999999999486</v>
      </c>
      <c r="L41" s="23"/>
      <c r="M41" s="4"/>
      <c r="N41" s="3"/>
      <c r="O41" s="3"/>
      <c r="P41" s="3"/>
      <c r="Q41" s="3"/>
      <c r="R41" s="3"/>
      <c r="S41" s="3"/>
      <c r="T41" s="3"/>
    </row>
    <row r="42" spans="1:20" ht="16.5" customHeight="1">
      <c r="A42" s="21">
        <f t="shared" si="18"/>
        <v>159.45999999999967</v>
      </c>
      <c r="B42" s="22">
        <f t="shared" si="19"/>
        <v>2.1899999999999804</v>
      </c>
      <c r="C42" s="23">
        <f t="shared" si="16"/>
        <v>0</v>
      </c>
      <c r="D42" s="21">
        <f t="shared" si="20"/>
        <v>159.9599999999992</v>
      </c>
      <c r="E42" s="22">
        <f t="shared" si="21"/>
        <v>2.6899999999999697</v>
      </c>
      <c r="F42" s="23">
        <f t="shared" si="17"/>
        <v>0</v>
      </c>
      <c r="G42" s="21">
        <f t="shared" si="22"/>
        <v>160.45999999999876</v>
      </c>
      <c r="H42" s="22">
        <f t="shared" si="23"/>
        <v>3.189999999999959</v>
      </c>
      <c r="I42" s="18"/>
      <c r="J42" s="21">
        <f t="shared" si="24"/>
        <v>160.9599999999983</v>
      </c>
      <c r="K42" s="22">
        <f t="shared" si="25"/>
        <v>3.6899999999999484</v>
      </c>
      <c r="L42" s="23"/>
      <c r="M42" s="19"/>
      <c r="N42" s="3"/>
      <c r="O42" s="3"/>
      <c r="P42" s="3"/>
      <c r="Q42" s="3"/>
      <c r="R42" s="3"/>
      <c r="S42" s="3"/>
      <c r="T42" s="3"/>
    </row>
    <row r="43" spans="1:20" ht="16.5" customHeight="1">
      <c r="A43" s="21">
        <f t="shared" si="18"/>
        <v>159.46999999999966</v>
      </c>
      <c r="B43" s="22">
        <f t="shared" si="19"/>
        <v>2.19999999999998</v>
      </c>
      <c r="C43" s="23">
        <f t="shared" si="16"/>
        <v>0</v>
      </c>
      <c r="D43" s="21">
        <f t="shared" si="20"/>
        <v>159.9699999999992</v>
      </c>
      <c r="E43" s="22">
        <f t="shared" si="21"/>
        <v>2.6999999999999695</v>
      </c>
      <c r="F43" s="23">
        <f t="shared" si="17"/>
        <v>0</v>
      </c>
      <c r="G43" s="21">
        <f t="shared" si="22"/>
        <v>160.46999999999875</v>
      </c>
      <c r="H43" s="22">
        <f t="shared" si="23"/>
        <v>3.199999999999959</v>
      </c>
      <c r="I43" s="18"/>
      <c r="J43" s="21">
        <f t="shared" si="24"/>
        <v>160.9699999999983</v>
      </c>
      <c r="K43" s="22">
        <f t="shared" si="25"/>
        <v>3.699999999999948</v>
      </c>
      <c r="L43" s="23"/>
      <c r="M43" s="4"/>
      <c r="N43" s="3"/>
      <c r="O43" s="3"/>
      <c r="P43" s="3"/>
      <c r="Q43" s="3"/>
      <c r="R43" s="3"/>
      <c r="S43" s="3"/>
      <c r="T43" s="3"/>
    </row>
    <row r="44" spans="1:20" ht="16.5" customHeight="1">
      <c r="A44" s="21">
        <f t="shared" si="18"/>
        <v>159.47999999999965</v>
      </c>
      <c r="B44" s="22">
        <f t="shared" si="19"/>
        <v>2.20999999999998</v>
      </c>
      <c r="C44" s="23">
        <f t="shared" si="16"/>
        <v>0</v>
      </c>
      <c r="D44" s="21">
        <f t="shared" si="20"/>
        <v>159.9799999999992</v>
      </c>
      <c r="E44" s="22">
        <f t="shared" si="21"/>
        <v>2.7099999999999693</v>
      </c>
      <c r="F44" s="23">
        <f t="shared" si="17"/>
        <v>0</v>
      </c>
      <c r="G44" s="21">
        <f t="shared" si="22"/>
        <v>160.47999999999874</v>
      </c>
      <c r="H44" s="22">
        <f t="shared" si="23"/>
        <v>3.2099999999999587</v>
      </c>
      <c r="I44" s="18"/>
      <c r="J44" s="21">
        <f t="shared" si="24"/>
        <v>160.97999999999828</v>
      </c>
      <c r="K44" s="22">
        <f t="shared" si="25"/>
        <v>3.709999999999948</v>
      </c>
      <c r="L44" s="23"/>
      <c r="M44" s="4"/>
      <c r="N44" s="3"/>
      <c r="O44" s="3"/>
      <c r="P44" s="3"/>
      <c r="Q44" s="3"/>
      <c r="R44" s="3"/>
      <c r="S44" s="3"/>
      <c r="T44" s="3"/>
    </row>
    <row r="45" spans="1:20" ht="16.5" customHeight="1">
      <c r="A45" s="21">
        <f t="shared" si="18"/>
        <v>159.48999999999964</v>
      </c>
      <c r="B45" s="22">
        <f t="shared" si="19"/>
        <v>2.2199999999999798</v>
      </c>
      <c r="C45" s="23">
        <f t="shared" si="16"/>
        <v>0</v>
      </c>
      <c r="D45" s="21">
        <f t="shared" si="20"/>
        <v>159.98999999999918</v>
      </c>
      <c r="E45" s="22">
        <f t="shared" si="21"/>
        <v>2.719999999999969</v>
      </c>
      <c r="F45" s="23">
        <f t="shared" si="17"/>
        <v>0</v>
      </c>
      <c r="G45" s="21">
        <f t="shared" si="22"/>
        <v>160.48999999999873</v>
      </c>
      <c r="H45" s="22">
        <f t="shared" si="23"/>
        <v>3.2199999999999585</v>
      </c>
      <c r="I45" s="18"/>
      <c r="J45" s="21">
        <f t="shared" si="24"/>
        <v>160.98999999999828</v>
      </c>
      <c r="K45" s="22">
        <f t="shared" si="25"/>
        <v>3.719999999999948</v>
      </c>
      <c r="L45" s="23"/>
      <c r="M45" s="19"/>
      <c r="N45" s="3"/>
      <c r="O45" s="3"/>
      <c r="P45" s="3"/>
      <c r="Q45" s="3"/>
      <c r="R45" s="3"/>
      <c r="S45" s="3"/>
      <c r="T45" s="3"/>
    </row>
    <row r="46" spans="1:20" ht="16.5" customHeight="1">
      <c r="A46" s="36">
        <f t="shared" si="18"/>
        <v>159.49999999999963</v>
      </c>
      <c r="B46" s="37">
        <f t="shared" si="19"/>
        <v>2.2299999999999796</v>
      </c>
      <c r="C46" s="18">
        <f t="shared" si="16"/>
        <v>0</v>
      </c>
      <c r="D46" s="36">
        <f t="shared" si="20"/>
        <v>159.99999999999918</v>
      </c>
      <c r="E46" s="37">
        <f t="shared" si="21"/>
        <v>2.729999999999969</v>
      </c>
      <c r="F46" s="18">
        <f t="shared" si="17"/>
        <v>0</v>
      </c>
      <c r="G46" s="36">
        <f t="shared" si="22"/>
        <v>160.49999999999872</v>
      </c>
      <c r="H46" s="37">
        <f t="shared" si="23"/>
        <v>3.2299999999999582</v>
      </c>
      <c r="I46" s="18"/>
      <c r="J46" s="36">
        <f t="shared" si="24"/>
        <v>160.99999999999827</v>
      </c>
      <c r="K46" s="37">
        <f t="shared" si="25"/>
        <v>3.7299999999999476</v>
      </c>
      <c r="L46" s="26"/>
      <c r="M46" s="4"/>
      <c r="N46" s="3"/>
      <c r="O46" s="3"/>
      <c r="P46" s="3"/>
      <c r="Q46" s="3"/>
      <c r="R46" s="3"/>
      <c r="S46" s="3"/>
      <c r="T46" s="3"/>
    </row>
    <row r="47" spans="1:20" ht="16.5" customHeight="1">
      <c r="A47" s="15">
        <f t="shared" si="18"/>
        <v>159.50999999999962</v>
      </c>
      <c r="B47" s="16">
        <f t="shared" si="19"/>
        <v>2.2399999999999793</v>
      </c>
      <c r="C47" s="17">
        <f aca="true" t="shared" si="26" ref="C47:C55">+C46+$N$10/10</f>
        <v>0</v>
      </c>
      <c r="D47" s="15">
        <f t="shared" si="20"/>
        <v>160.00999999999917</v>
      </c>
      <c r="E47" s="16">
        <f t="shared" si="21"/>
        <v>2.7399999999999687</v>
      </c>
      <c r="F47" s="17"/>
      <c r="G47" s="15">
        <f t="shared" si="22"/>
        <v>160.5099999999987</v>
      </c>
      <c r="H47" s="16">
        <f t="shared" si="23"/>
        <v>3.239999999999958</v>
      </c>
      <c r="I47" s="17"/>
      <c r="J47" s="15">
        <f t="shared" si="24"/>
        <v>161.00999999999826</v>
      </c>
      <c r="K47" s="16">
        <f t="shared" si="25"/>
        <v>3.7399999999999474</v>
      </c>
      <c r="L47" s="17"/>
      <c r="M47" s="4"/>
      <c r="N47" s="3"/>
      <c r="O47" s="3"/>
      <c r="P47" s="3"/>
      <c r="Q47" s="3"/>
      <c r="R47" s="3"/>
      <c r="S47" s="3"/>
      <c r="T47" s="3"/>
    </row>
    <row r="48" spans="1:20" ht="16.5" customHeight="1">
      <c r="A48" s="21">
        <f t="shared" si="18"/>
        <v>159.5199999999996</v>
      </c>
      <c r="B48" s="22">
        <f t="shared" si="19"/>
        <v>2.249999999999979</v>
      </c>
      <c r="C48" s="23">
        <f t="shared" si="26"/>
        <v>0</v>
      </c>
      <c r="D48" s="21">
        <f t="shared" si="20"/>
        <v>160.01999999999916</v>
      </c>
      <c r="E48" s="22">
        <f t="shared" si="21"/>
        <v>2.7499999999999685</v>
      </c>
      <c r="F48" s="18"/>
      <c r="G48" s="21">
        <f t="shared" si="22"/>
        <v>160.5199999999987</v>
      </c>
      <c r="H48" s="22">
        <f t="shared" si="23"/>
        <v>3.249999999999958</v>
      </c>
      <c r="I48" s="18"/>
      <c r="J48" s="21">
        <f t="shared" si="24"/>
        <v>161.01999999999825</v>
      </c>
      <c r="K48" s="22">
        <f t="shared" si="25"/>
        <v>3.749999999999947</v>
      </c>
      <c r="L48" s="23"/>
      <c r="M48" s="19"/>
      <c r="N48" s="3"/>
      <c r="O48" s="3"/>
      <c r="P48" s="3"/>
      <c r="Q48" s="3"/>
      <c r="R48" s="3"/>
      <c r="S48" s="3"/>
      <c r="T48" s="3"/>
    </row>
    <row r="49" spans="1:20" ht="16.5" customHeight="1">
      <c r="A49" s="21">
        <f t="shared" si="18"/>
        <v>159.5299999999996</v>
      </c>
      <c r="B49" s="22">
        <f t="shared" si="19"/>
        <v>2.259999999999979</v>
      </c>
      <c r="C49" s="23">
        <f t="shared" si="26"/>
        <v>0</v>
      </c>
      <c r="D49" s="21">
        <f t="shared" si="20"/>
        <v>160.02999999999915</v>
      </c>
      <c r="E49" s="22">
        <f t="shared" si="21"/>
        <v>2.7599999999999683</v>
      </c>
      <c r="F49" s="18"/>
      <c r="G49" s="21">
        <f t="shared" si="22"/>
        <v>160.5299999999987</v>
      </c>
      <c r="H49" s="22">
        <f t="shared" si="23"/>
        <v>3.2599999999999576</v>
      </c>
      <c r="I49" s="18"/>
      <c r="J49" s="21">
        <f t="shared" si="24"/>
        <v>161.02999999999824</v>
      </c>
      <c r="K49" s="22">
        <f t="shared" si="25"/>
        <v>3.759999999999947</v>
      </c>
      <c r="L49" s="23"/>
      <c r="M49" s="4"/>
      <c r="N49" s="3"/>
      <c r="O49" s="3"/>
      <c r="P49" s="3"/>
      <c r="Q49" s="3"/>
      <c r="R49" s="3"/>
      <c r="S49" s="3"/>
      <c r="T49" s="3"/>
    </row>
    <row r="50" spans="1:20" ht="16.5" customHeight="1">
      <c r="A50" s="21">
        <f t="shared" si="18"/>
        <v>159.5399999999996</v>
      </c>
      <c r="B50" s="22">
        <f t="shared" si="19"/>
        <v>2.2699999999999787</v>
      </c>
      <c r="C50" s="23">
        <f t="shared" si="26"/>
        <v>0</v>
      </c>
      <c r="D50" s="21">
        <f t="shared" si="20"/>
        <v>160.03999999999914</v>
      </c>
      <c r="E50" s="22">
        <f t="shared" si="21"/>
        <v>2.769999999999968</v>
      </c>
      <c r="F50" s="18"/>
      <c r="G50" s="21">
        <f t="shared" si="22"/>
        <v>160.53999999999868</v>
      </c>
      <c r="H50" s="22">
        <f t="shared" si="23"/>
        <v>3.2699999999999574</v>
      </c>
      <c r="I50" s="18"/>
      <c r="J50" s="21">
        <f t="shared" si="24"/>
        <v>161.03999999999823</v>
      </c>
      <c r="K50" s="22">
        <f t="shared" si="25"/>
        <v>3.7699999999999467</v>
      </c>
      <c r="L50" s="23"/>
      <c r="M50" s="4"/>
      <c r="N50" s="3"/>
      <c r="O50" s="3"/>
      <c r="P50" s="3"/>
      <c r="Q50" s="3"/>
      <c r="R50" s="3"/>
      <c r="S50" s="3"/>
      <c r="T50" s="3"/>
    </row>
    <row r="51" spans="1:20" ht="16.5" customHeight="1">
      <c r="A51" s="21">
        <f t="shared" si="18"/>
        <v>159.54999999999959</v>
      </c>
      <c r="B51" s="22">
        <f t="shared" si="19"/>
        <v>2.2799999999999785</v>
      </c>
      <c r="C51" s="23">
        <f t="shared" si="26"/>
        <v>0</v>
      </c>
      <c r="D51" s="21">
        <f t="shared" si="20"/>
        <v>160.04999999999913</v>
      </c>
      <c r="E51" s="22">
        <f t="shared" si="21"/>
        <v>2.779999999999968</v>
      </c>
      <c r="F51" s="18"/>
      <c r="G51" s="21">
        <f t="shared" si="22"/>
        <v>160.54999999999868</v>
      </c>
      <c r="H51" s="22">
        <f t="shared" si="23"/>
        <v>3.279999999999957</v>
      </c>
      <c r="I51" s="18"/>
      <c r="J51" s="21">
        <f t="shared" si="24"/>
        <v>161.04999999999822</v>
      </c>
      <c r="K51" s="22">
        <f t="shared" si="25"/>
        <v>3.7799999999999465</v>
      </c>
      <c r="L51" s="23"/>
      <c r="M51" s="4"/>
      <c r="N51" s="3"/>
      <c r="O51" s="3"/>
      <c r="P51" s="3"/>
      <c r="Q51" s="3"/>
      <c r="R51" s="3"/>
      <c r="S51" s="3"/>
      <c r="T51" s="3"/>
    </row>
    <row r="52" spans="1:20" ht="16.5" customHeight="1">
      <c r="A52" s="21">
        <f t="shared" si="18"/>
        <v>159.55999999999958</v>
      </c>
      <c r="B52" s="22">
        <f t="shared" si="19"/>
        <v>2.2899999999999783</v>
      </c>
      <c r="C52" s="23">
        <f t="shared" si="26"/>
        <v>0</v>
      </c>
      <c r="D52" s="21">
        <f t="shared" si="20"/>
        <v>160.05999999999912</v>
      </c>
      <c r="E52" s="22">
        <f t="shared" si="21"/>
        <v>2.7899999999999676</v>
      </c>
      <c r="F52" s="18"/>
      <c r="G52" s="21">
        <f t="shared" si="22"/>
        <v>160.55999999999867</v>
      </c>
      <c r="H52" s="22">
        <f t="shared" si="23"/>
        <v>3.289999999999957</v>
      </c>
      <c r="I52" s="18"/>
      <c r="J52" s="21">
        <f t="shared" si="24"/>
        <v>161.0599999999982</v>
      </c>
      <c r="K52" s="22">
        <f t="shared" si="25"/>
        <v>3.7899999999999463</v>
      </c>
      <c r="L52" s="23"/>
      <c r="M52" s="4"/>
      <c r="N52" s="3"/>
      <c r="O52" s="3"/>
      <c r="P52" s="3"/>
      <c r="Q52" s="3"/>
      <c r="R52" s="3"/>
      <c r="S52" s="3"/>
      <c r="T52" s="3"/>
    </row>
    <row r="53" spans="1:20" ht="16.5" customHeight="1">
      <c r="A53" s="21">
        <f t="shared" si="18"/>
        <v>159.56999999999957</v>
      </c>
      <c r="B53" s="22">
        <f t="shared" si="19"/>
        <v>2.299999999999978</v>
      </c>
      <c r="C53" s="23">
        <f t="shared" si="26"/>
        <v>0</v>
      </c>
      <c r="D53" s="21">
        <f t="shared" si="20"/>
        <v>160.0699999999991</v>
      </c>
      <c r="E53" s="22">
        <f t="shared" si="21"/>
        <v>2.7999999999999674</v>
      </c>
      <c r="F53" s="18"/>
      <c r="G53" s="21">
        <f t="shared" si="22"/>
        <v>160.56999999999866</v>
      </c>
      <c r="H53" s="22">
        <f t="shared" si="23"/>
        <v>3.2999999999999567</v>
      </c>
      <c r="I53" s="18"/>
      <c r="J53" s="21">
        <f t="shared" si="24"/>
        <v>161.0699999999982</v>
      </c>
      <c r="K53" s="22">
        <f t="shared" si="25"/>
        <v>3.799999999999946</v>
      </c>
      <c r="L53" s="23"/>
      <c r="M53" s="4"/>
      <c r="N53" s="3"/>
      <c r="O53" s="3"/>
      <c r="P53" s="3"/>
      <c r="Q53" s="3"/>
      <c r="R53" s="3"/>
      <c r="S53" s="3"/>
      <c r="T53" s="3"/>
    </row>
    <row r="54" spans="1:20" ht="16.5" customHeight="1">
      <c r="A54" s="21">
        <f t="shared" si="18"/>
        <v>159.57999999999956</v>
      </c>
      <c r="B54" s="22">
        <f t="shared" si="19"/>
        <v>2.309999999999978</v>
      </c>
      <c r="C54" s="23">
        <f t="shared" si="26"/>
        <v>0</v>
      </c>
      <c r="D54" s="21">
        <f t="shared" si="20"/>
        <v>160.0799999999991</v>
      </c>
      <c r="E54" s="22">
        <f t="shared" si="21"/>
        <v>2.809999999999967</v>
      </c>
      <c r="F54" s="18"/>
      <c r="G54" s="21">
        <f t="shared" si="22"/>
        <v>160.57999999999865</v>
      </c>
      <c r="H54" s="22">
        <f t="shared" si="23"/>
        <v>3.3099999999999565</v>
      </c>
      <c r="I54" s="18"/>
      <c r="J54" s="21">
        <f t="shared" si="24"/>
        <v>161.0799999999982</v>
      </c>
      <c r="K54" s="22">
        <f t="shared" si="25"/>
        <v>3.809999999999946</v>
      </c>
      <c r="L54" s="23"/>
      <c r="M54" s="4"/>
      <c r="N54" s="3"/>
      <c r="O54" s="3"/>
      <c r="P54" s="3"/>
      <c r="Q54" s="3"/>
      <c r="R54" s="3"/>
      <c r="S54" s="3"/>
      <c r="T54" s="3"/>
    </row>
    <row r="55" spans="1:20" ht="16.5" customHeight="1">
      <c r="A55" s="24">
        <f t="shared" si="18"/>
        <v>159.58999999999955</v>
      </c>
      <c r="B55" s="25">
        <f t="shared" si="19"/>
        <v>2.3199999999999776</v>
      </c>
      <c r="C55" s="26">
        <f t="shared" si="26"/>
        <v>0</v>
      </c>
      <c r="D55" s="38">
        <f t="shared" si="20"/>
        <v>160.0899999999991</v>
      </c>
      <c r="E55" s="25">
        <f t="shared" si="21"/>
        <v>2.819999999999967</v>
      </c>
      <c r="F55" s="26"/>
      <c r="G55" s="24">
        <f t="shared" si="22"/>
        <v>160.58999999999864</v>
      </c>
      <c r="H55" s="25">
        <f t="shared" si="23"/>
        <v>3.3199999999999563</v>
      </c>
      <c r="I55" s="26"/>
      <c r="J55" s="38">
        <f t="shared" si="24"/>
        <v>161.08999999999818</v>
      </c>
      <c r="K55" s="25">
        <f t="shared" si="25"/>
        <v>3.8199999999999457</v>
      </c>
      <c r="L55" s="26"/>
      <c r="M55" s="4"/>
      <c r="N55" s="3"/>
      <c r="O55" s="3"/>
      <c r="P55" s="3"/>
      <c r="Q55" s="3"/>
      <c r="R55" s="3"/>
      <c r="S55" s="3"/>
      <c r="T55" s="3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3"/>
      <c r="O56" s="3"/>
      <c r="P56" s="3"/>
      <c r="Q56" s="3"/>
      <c r="R56" s="3"/>
      <c r="S56" s="3"/>
      <c r="T56" s="3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"/>
      <c r="O57" s="3"/>
      <c r="P57" s="3"/>
      <c r="Q57" s="3"/>
      <c r="R57" s="3"/>
      <c r="S57" s="3"/>
      <c r="T57" s="3"/>
    </row>
    <row r="58" spans="1:20" ht="22.5" customHeight="1">
      <c r="A58" s="6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"/>
      <c r="O58" s="3"/>
      <c r="P58" s="3"/>
      <c r="Q58" s="3"/>
      <c r="R58" s="3"/>
      <c r="S58" s="3"/>
      <c r="T58" s="3"/>
    </row>
    <row r="59" spans="1:20" ht="22.5" customHeight="1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4"/>
      <c r="N59" s="3"/>
      <c r="O59" s="3"/>
      <c r="P59" s="3"/>
      <c r="Q59" s="3"/>
      <c r="R59" s="3"/>
      <c r="S59" s="3"/>
      <c r="T59" s="3"/>
    </row>
    <row r="60" spans="1:20" ht="22.5" customHeight="1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4"/>
      <c r="N60" s="3"/>
      <c r="O60" s="3"/>
      <c r="P60" s="3"/>
      <c r="Q60" s="3"/>
      <c r="R60" s="3"/>
      <c r="S60" s="3"/>
      <c r="T60" s="3"/>
    </row>
    <row r="61" spans="1:20" ht="16.5" customHeight="1">
      <c r="A61" s="40"/>
      <c r="B61" s="40"/>
      <c r="C61" s="41"/>
      <c r="D61" s="41"/>
      <c r="E61" s="41"/>
      <c r="F61" s="41"/>
      <c r="G61" s="40"/>
      <c r="H61" s="40"/>
      <c r="I61" s="41"/>
      <c r="J61" s="41"/>
      <c r="K61" s="41"/>
      <c r="L61" s="41"/>
      <c r="M61" s="4"/>
      <c r="N61" s="3"/>
      <c r="O61" s="3"/>
      <c r="P61" s="3"/>
      <c r="Q61" s="3"/>
      <c r="R61" s="3"/>
      <c r="S61" s="3"/>
      <c r="T61" s="3"/>
    </row>
    <row r="62" spans="1:20" ht="16.5" customHeight="1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"/>
      <c r="N62" s="3"/>
      <c r="O62" s="3"/>
      <c r="P62" s="3"/>
      <c r="Q62" s="3"/>
      <c r="R62" s="3"/>
      <c r="S62" s="3"/>
      <c r="T62" s="3"/>
    </row>
    <row r="63" spans="1:20" ht="16.5" customHeight="1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"/>
      <c r="N63" s="3"/>
      <c r="O63" s="3"/>
      <c r="P63" s="3"/>
      <c r="Q63" s="3"/>
      <c r="R63" s="3"/>
      <c r="S63" s="3"/>
      <c r="T63" s="3"/>
    </row>
    <row r="64" spans="1:20" ht="16.5" customHeight="1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"/>
      <c r="N64" s="3"/>
      <c r="O64" s="3"/>
      <c r="P64" s="3"/>
      <c r="Q64" s="3"/>
      <c r="R64" s="3"/>
      <c r="S64" s="3"/>
      <c r="T64" s="3"/>
    </row>
    <row r="65" spans="1:20" ht="16.5" customHeight="1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41"/>
      <c r="B81" s="41"/>
      <c r="C81" s="41"/>
      <c r="D81" s="40"/>
      <c r="E81" s="40"/>
      <c r="F81" s="40"/>
      <c r="G81" s="41"/>
      <c r="H81" s="41"/>
      <c r="I81" s="41"/>
      <c r="J81" s="40"/>
      <c r="K81" s="40"/>
      <c r="L81" s="41"/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</row>
    <row r="108" spans="1:12" ht="16.5" customHeight="1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</row>
    <row r="109" spans="1:12" ht="16.5" customHeight="1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</row>
    <row r="110" spans="1:12" ht="16.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</row>
    <row r="111" spans="1:12" ht="22.5" customHeight="1">
      <c r="A111" s="42"/>
      <c r="B111" s="42"/>
      <c r="C111" s="42"/>
      <c r="D111" s="42"/>
      <c r="E111" s="42"/>
      <c r="F111" s="42"/>
      <c r="G111" s="42"/>
      <c r="H111" s="42"/>
      <c r="I111" s="43"/>
      <c r="J111" s="43"/>
      <c r="K111" s="43"/>
      <c r="L111" s="43"/>
    </row>
    <row r="112" spans="1:12" ht="22.5" customHeight="1">
      <c r="A112" s="42"/>
      <c r="B112" s="42"/>
      <c r="C112" s="42"/>
      <c r="D112" s="42"/>
      <c r="E112" s="42"/>
      <c r="F112" s="42"/>
      <c r="G112" s="42"/>
      <c r="H112" s="42"/>
      <c r="I112" s="43"/>
      <c r="J112" s="43"/>
      <c r="K112" s="43"/>
      <c r="L112" s="43"/>
    </row>
    <row r="113" spans="1:12" ht="22.5" customHeight="1">
      <c r="A113" s="44"/>
      <c r="B113" s="42"/>
      <c r="C113" s="42"/>
      <c r="D113" s="42"/>
      <c r="E113" s="42"/>
      <c r="F113" s="42"/>
      <c r="G113" s="42"/>
      <c r="H113" s="42"/>
      <c r="I113" s="43"/>
      <c r="J113" s="43"/>
      <c r="K113" s="43"/>
      <c r="L113" s="43"/>
    </row>
    <row r="114" spans="1:12" ht="22.5" customHeight="1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</row>
    <row r="115" spans="1:12" ht="22.5" customHeight="1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</row>
    <row r="116" spans="1:12" ht="16.5" customHeight="1">
      <c r="A116" s="40"/>
      <c r="B116" s="40"/>
      <c r="C116" s="45"/>
      <c r="D116" s="41"/>
      <c r="E116" s="41"/>
      <c r="F116" s="45"/>
      <c r="G116" s="40"/>
      <c r="H116" s="40"/>
      <c r="I116" s="40"/>
      <c r="J116" s="41"/>
      <c r="K116" s="41"/>
      <c r="L116" s="41"/>
    </row>
    <row r="117" spans="1:12" ht="16.5" customHeight="1">
      <c r="A117" s="41"/>
      <c r="B117" s="41"/>
      <c r="C117" s="45"/>
      <c r="D117" s="41"/>
      <c r="E117" s="41"/>
      <c r="F117" s="45"/>
      <c r="G117" s="41"/>
      <c r="H117" s="41"/>
      <c r="I117" s="41"/>
      <c r="J117" s="41"/>
      <c r="K117" s="41"/>
      <c r="L117" s="41"/>
    </row>
    <row r="118" spans="1:12" ht="16.5" customHeight="1">
      <c r="A118" s="41"/>
      <c r="B118" s="41"/>
      <c r="C118" s="45"/>
      <c r="D118" s="41"/>
      <c r="E118" s="41"/>
      <c r="F118" s="45"/>
      <c r="G118" s="41"/>
      <c r="H118" s="41"/>
      <c r="I118" s="41"/>
      <c r="J118" s="41"/>
      <c r="K118" s="41"/>
      <c r="L118" s="41"/>
    </row>
    <row r="119" spans="1:12" ht="16.5" customHeight="1">
      <c r="A119" s="41"/>
      <c r="B119" s="41"/>
      <c r="C119" s="45"/>
      <c r="D119" s="41"/>
      <c r="E119" s="41"/>
      <c r="F119" s="45"/>
      <c r="G119" s="41"/>
      <c r="H119" s="41"/>
      <c r="I119" s="41"/>
      <c r="J119" s="41"/>
      <c r="K119" s="41"/>
      <c r="L119" s="41"/>
    </row>
    <row r="120" spans="1:12" ht="16.5" customHeight="1">
      <c r="A120" s="41"/>
      <c r="B120" s="41"/>
      <c r="C120" s="45"/>
      <c r="D120" s="41"/>
      <c r="E120" s="41"/>
      <c r="F120" s="45"/>
      <c r="G120" s="41"/>
      <c r="H120" s="41"/>
      <c r="I120" s="41"/>
      <c r="J120" s="41"/>
      <c r="K120" s="41"/>
      <c r="L120" s="41"/>
    </row>
    <row r="121" spans="1:12" ht="16.5" customHeight="1">
      <c r="A121" s="41"/>
      <c r="B121" s="41"/>
      <c r="C121" s="45"/>
      <c r="D121" s="41"/>
      <c r="E121" s="41"/>
      <c r="F121" s="45"/>
      <c r="G121" s="41"/>
      <c r="H121" s="41"/>
      <c r="I121" s="41"/>
      <c r="J121" s="41"/>
      <c r="K121" s="41"/>
      <c r="L121" s="41"/>
    </row>
    <row r="122" spans="1:12" ht="16.5" customHeight="1">
      <c r="A122" s="41"/>
      <c r="B122" s="41"/>
      <c r="C122" s="45"/>
      <c r="D122" s="41"/>
      <c r="E122" s="41"/>
      <c r="F122" s="45"/>
      <c r="G122" s="41"/>
      <c r="H122" s="41"/>
      <c r="I122" s="41"/>
      <c r="J122" s="41"/>
      <c r="K122" s="41"/>
      <c r="L122" s="41"/>
    </row>
    <row r="123" spans="1:12" ht="16.5" customHeight="1">
      <c r="A123" s="41"/>
      <c r="B123" s="41"/>
      <c r="C123" s="45"/>
      <c r="D123" s="41"/>
      <c r="E123" s="41"/>
      <c r="F123" s="45"/>
      <c r="G123" s="41"/>
      <c r="H123" s="41"/>
      <c r="I123" s="41"/>
      <c r="J123" s="41"/>
      <c r="K123" s="41"/>
      <c r="L123" s="41"/>
    </row>
    <row r="124" spans="1:12" ht="16.5" customHeight="1">
      <c r="A124" s="41"/>
      <c r="B124" s="41"/>
      <c r="C124" s="45"/>
      <c r="D124" s="41"/>
      <c r="E124" s="41"/>
      <c r="F124" s="45"/>
      <c r="G124" s="41"/>
      <c r="H124" s="41"/>
      <c r="I124" s="41"/>
      <c r="J124" s="41"/>
      <c r="K124" s="41"/>
      <c r="L124" s="41"/>
    </row>
    <row r="125" spans="1:12" ht="16.5" customHeight="1">
      <c r="A125" s="41"/>
      <c r="B125" s="41"/>
      <c r="C125" s="45"/>
      <c r="D125" s="41"/>
      <c r="E125" s="41"/>
      <c r="F125" s="45"/>
      <c r="G125" s="41"/>
      <c r="H125" s="41"/>
      <c r="I125" s="41"/>
      <c r="J125" s="41"/>
      <c r="K125" s="41"/>
      <c r="L125" s="41"/>
    </row>
    <row r="126" spans="1:12" ht="16.5" customHeight="1">
      <c r="A126" s="41"/>
      <c r="B126" s="41"/>
      <c r="C126" s="45"/>
      <c r="D126" s="41"/>
      <c r="E126" s="41"/>
      <c r="F126" s="45"/>
      <c r="G126" s="41"/>
      <c r="H126" s="41"/>
      <c r="I126" s="41"/>
      <c r="J126" s="41"/>
      <c r="K126" s="41"/>
      <c r="L126" s="41"/>
    </row>
    <row r="127" spans="1:12" ht="16.5" customHeight="1">
      <c r="A127" s="41"/>
      <c r="B127" s="41"/>
      <c r="C127" s="45"/>
      <c r="D127" s="41"/>
      <c r="E127" s="41"/>
      <c r="F127" s="45"/>
      <c r="G127" s="41"/>
      <c r="H127" s="41"/>
      <c r="I127" s="41"/>
      <c r="J127" s="41"/>
      <c r="K127" s="41"/>
      <c r="L127" s="41"/>
    </row>
    <row r="128" spans="1:12" ht="16.5" customHeight="1">
      <c r="A128" s="41"/>
      <c r="B128" s="41"/>
      <c r="C128" s="45"/>
      <c r="D128" s="41"/>
      <c r="E128" s="41"/>
      <c r="F128" s="45"/>
      <c r="G128" s="41"/>
      <c r="H128" s="41"/>
      <c r="I128" s="41"/>
      <c r="J128" s="41"/>
      <c r="K128" s="41"/>
      <c r="L128" s="41"/>
    </row>
    <row r="129" spans="1:12" ht="16.5" customHeight="1">
      <c r="A129" s="41"/>
      <c r="B129" s="41"/>
      <c r="C129" s="45"/>
      <c r="D129" s="41"/>
      <c r="E129" s="41"/>
      <c r="F129" s="45"/>
      <c r="G129" s="41"/>
      <c r="H129" s="41"/>
      <c r="I129" s="41"/>
      <c r="J129" s="41"/>
      <c r="K129" s="41"/>
      <c r="L129" s="41"/>
    </row>
    <row r="130" spans="1:12" ht="16.5" customHeight="1">
      <c r="A130" s="41"/>
      <c r="B130" s="41"/>
      <c r="C130" s="45"/>
      <c r="D130" s="41"/>
      <c r="E130" s="41"/>
      <c r="F130" s="45"/>
      <c r="G130" s="41"/>
      <c r="H130" s="41"/>
      <c r="I130" s="41"/>
      <c r="J130" s="41"/>
      <c r="K130" s="41"/>
      <c r="L130" s="41"/>
    </row>
    <row r="131" spans="1:12" ht="16.5" customHeight="1">
      <c r="A131" s="41"/>
      <c r="B131" s="41"/>
      <c r="C131" s="45"/>
      <c r="D131" s="41"/>
      <c r="E131" s="41"/>
      <c r="F131" s="45"/>
      <c r="G131" s="41"/>
      <c r="H131" s="41"/>
      <c r="I131" s="41"/>
      <c r="J131" s="41"/>
      <c r="K131" s="41"/>
      <c r="L131" s="41"/>
    </row>
    <row r="132" spans="1:12" ht="16.5" customHeight="1">
      <c r="A132" s="41"/>
      <c r="B132" s="41"/>
      <c r="C132" s="45"/>
      <c r="D132" s="41"/>
      <c r="E132" s="41"/>
      <c r="F132" s="45"/>
      <c r="G132" s="41"/>
      <c r="H132" s="41"/>
      <c r="I132" s="41"/>
      <c r="J132" s="41"/>
      <c r="K132" s="41"/>
      <c r="L132" s="41"/>
    </row>
    <row r="133" spans="1:12" ht="16.5" customHeight="1">
      <c r="A133" s="41"/>
      <c r="B133" s="41"/>
      <c r="C133" s="45"/>
      <c r="D133" s="41"/>
      <c r="E133" s="41"/>
      <c r="F133" s="45"/>
      <c r="G133" s="41"/>
      <c r="H133" s="41"/>
      <c r="I133" s="41"/>
      <c r="J133" s="41"/>
      <c r="K133" s="41"/>
      <c r="L133" s="41"/>
    </row>
    <row r="134" spans="1:12" ht="16.5" customHeight="1">
      <c r="A134" s="41"/>
      <c r="B134" s="41"/>
      <c r="C134" s="45"/>
      <c r="D134" s="41"/>
      <c r="E134" s="41"/>
      <c r="F134" s="45"/>
      <c r="G134" s="41"/>
      <c r="H134" s="41"/>
      <c r="I134" s="41"/>
      <c r="J134" s="41"/>
      <c r="K134" s="41"/>
      <c r="L134" s="41"/>
    </row>
    <row r="135" spans="1:12" ht="16.5" customHeight="1">
      <c r="A135" s="41"/>
      <c r="B135" s="41"/>
      <c r="C135" s="45"/>
      <c r="D135" s="41"/>
      <c r="E135" s="41"/>
      <c r="F135" s="45"/>
      <c r="G135" s="41"/>
      <c r="H135" s="41"/>
      <c r="I135" s="41"/>
      <c r="J135" s="41"/>
      <c r="K135" s="41"/>
      <c r="L135" s="41"/>
    </row>
    <row r="136" spans="1:12" ht="16.5" customHeight="1">
      <c r="A136" s="41"/>
      <c r="B136" s="41"/>
      <c r="C136" s="45"/>
      <c r="D136" s="40"/>
      <c r="E136" s="40"/>
      <c r="F136" s="45"/>
      <c r="G136" s="41"/>
      <c r="H136" s="41"/>
      <c r="I136" s="41"/>
      <c r="J136" s="41"/>
      <c r="K136" s="41"/>
      <c r="L136" s="41"/>
    </row>
    <row r="137" spans="1:12" ht="16.5" customHeight="1">
      <c r="A137" s="41"/>
      <c r="B137" s="41"/>
      <c r="C137" s="45"/>
      <c r="D137" s="41"/>
      <c r="E137" s="41"/>
      <c r="F137" s="45"/>
      <c r="G137" s="41"/>
      <c r="H137" s="41"/>
      <c r="I137" s="41"/>
      <c r="J137" s="41"/>
      <c r="K137" s="41"/>
      <c r="L137" s="41"/>
    </row>
    <row r="138" spans="1:12" ht="16.5" customHeight="1">
      <c r="A138" s="41"/>
      <c r="B138" s="41"/>
      <c r="C138" s="45"/>
      <c r="D138" s="41"/>
      <c r="E138" s="41"/>
      <c r="F138" s="45"/>
      <c r="G138" s="41"/>
      <c r="H138" s="41"/>
      <c r="I138" s="41"/>
      <c r="J138" s="41"/>
      <c r="K138" s="41"/>
      <c r="L138" s="41"/>
    </row>
    <row r="139" spans="1:12" ht="16.5" customHeight="1">
      <c r="A139" s="41"/>
      <c r="B139" s="41"/>
      <c r="C139" s="45"/>
      <c r="D139" s="41"/>
      <c r="E139" s="41"/>
      <c r="F139" s="45"/>
      <c r="G139" s="41"/>
      <c r="H139" s="41"/>
      <c r="I139" s="41"/>
      <c r="J139" s="41"/>
      <c r="K139" s="41"/>
      <c r="L139" s="41"/>
    </row>
    <row r="140" spans="1:12" ht="16.5" customHeight="1">
      <c r="A140" s="41"/>
      <c r="B140" s="41"/>
      <c r="C140" s="45"/>
      <c r="D140" s="41"/>
      <c r="E140" s="41"/>
      <c r="F140" s="45"/>
      <c r="G140" s="41"/>
      <c r="H140" s="41"/>
      <c r="I140" s="41"/>
      <c r="J140" s="41"/>
      <c r="K140" s="41"/>
      <c r="L140" s="41"/>
    </row>
    <row r="141" spans="1:12" ht="16.5" customHeight="1">
      <c r="A141" s="41"/>
      <c r="B141" s="41"/>
      <c r="C141" s="45"/>
      <c r="D141" s="41"/>
      <c r="E141" s="41"/>
      <c r="F141" s="45"/>
      <c r="G141" s="41"/>
      <c r="H141" s="41"/>
      <c r="I141" s="41"/>
      <c r="J141" s="41"/>
      <c r="K141" s="41"/>
      <c r="L141" s="41"/>
    </row>
    <row r="142" spans="1:12" ht="16.5" customHeight="1">
      <c r="A142" s="41"/>
      <c r="B142" s="41"/>
      <c r="C142" s="45"/>
      <c r="D142" s="41"/>
      <c r="E142" s="41"/>
      <c r="F142" s="45"/>
      <c r="G142" s="41"/>
      <c r="H142" s="41"/>
      <c r="I142" s="41"/>
      <c r="J142" s="41"/>
      <c r="K142" s="41"/>
      <c r="L142" s="41"/>
    </row>
    <row r="143" spans="1:12" ht="16.5" customHeight="1">
      <c r="A143" s="41"/>
      <c r="B143" s="41"/>
      <c r="C143" s="45"/>
      <c r="D143" s="41"/>
      <c r="E143" s="41"/>
      <c r="F143" s="45"/>
      <c r="G143" s="41"/>
      <c r="H143" s="41"/>
      <c r="I143" s="41"/>
      <c r="J143" s="41"/>
      <c r="K143" s="41"/>
      <c r="L143" s="41"/>
    </row>
    <row r="144" spans="1:12" ht="16.5" customHeight="1">
      <c r="A144" s="41"/>
      <c r="B144" s="41"/>
      <c r="C144" s="45"/>
      <c r="D144" s="41"/>
      <c r="E144" s="41"/>
      <c r="F144" s="45"/>
      <c r="G144" s="41"/>
      <c r="H144" s="41"/>
      <c r="I144" s="41"/>
      <c r="J144" s="41"/>
      <c r="K144" s="41"/>
      <c r="L144" s="41"/>
    </row>
    <row r="145" spans="1:12" ht="16.5" customHeight="1">
      <c r="A145" s="41"/>
      <c r="B145" s="41"/>
      <c r="C145" s="45"/>
      <c r="D145" s="41"/>
      <c r="E145" s="41"/>
      <c r="F145" s="45"/>
      <c r="G145" s="41"/>
      <c r="H145" s="41"/>
      <c r="I145" s="41"/>
      <c r="J145" s="41"/>
      <c r="K145" s="41"/>
      <c r="L145" s="41"/>
    </row>
    <row r="146" spans="1:12" ht="16.5" customHeight="1">
      <c r="A146" s="41"/>
      <c r="B146" s="41"/>
      <c r="C146" s="45"/>
      <c r="D146" s="41"/>
      <c r="E146" s="41"/>
      <c r="F146" s="45"/>
      <c r="G146" s="41"/>
      <c r="H146" s="41"/>
      <c r="I146" s="41"/>
      <c r="J146" s="45"/>
      <c r="K146" s="41"/>
      <c r="L146" s="46"/>
    </row>
    <row r="147" spans="1:12" ht="16.5" customHeight="1">
      <c r="A147" s="41"/>
      <c r="B147" s="41"/>
      <c r="C147" s="45"/>
      <c r="D147" s="41"/>
      <c r="E147" s="41"/>
      <c r="F147" s="41"/>
      <c r="G147" s="41"/>
      <c r="H147" s="41"/>
      <c r="I147" s="41"/>
      <c r="J147" s="41"/>
      <c r="K147" s="41"/>
      <c r="L147" s="45"/>
    </row>
    <row r="148" spans="1:12" ht="16.5" customHeight="1">
      <c r="A148" s="41"/>
      <c r="B148" s="41"/>
      <c r="C148" s="45"/>
      <c r="D148" s="41"/>
      <c r="E148" s="41"/>
      <c r="F148" s="41"/>
      <c r="G148" s="41"/>
      <c r="H148" s="41"/>
      <c r="I148" s="41"/>
      <c r="J148" s="41"/>
      <c r="K148" s="41"/>
      <c r="L148" s="45"/>
    </row>
    <row r="149" spans="1:12" ht="16.5" customHeight="1">
      <c r="A149" s="41"/>
      <c r="B149" s="41"/>
      <c r="C149" s="45"/>
      <c r="D149" s="41"/>
      <c r="E149" s="41"/>
      <c r="F149" s="41"/>
      <c r="G149" s="41"/>
      <c r="H149" s="41"/>
      <c r="I149" s="41"/>
      <c r="J149" s="41"/>
      <c r="K149" s="41"/>
      <c r="L149" s="45"/>
    </row>
    <row r="150" spans="1:12" ht="16.5" customHeight="1">
      <c r="A150" s="41"/>
      <c r="B150" s="41"/>
      <c r="C150" s="45"/>
      <c r="D150" s="41"/>
      <c r="E150" s="41"/>
      <c r="F150" s="41"/>
      <c r="G150" s="41"/>
      <c r="H150" s="41"/>
      <c r="I150" s="41"/>
      <c r="J150" s="41"/>
      <c r="K150" s="41"/>
      <c r="L150" s="45"/>
    </row>
    <row r="151" spans="1:12" ht="16.5" customHeight="1">
      <c r="A151" s="41"/>
      <c r="B151" s="41"/>
      <c r="C151" s="45"/>
      <c r="D151" s="41"/>
      <c r="E151" s="41"/>
      <c r="F151" s="41"/>
      <c r="G151" s="41"/>
      <c r="H151" s="41"/>
      <c r="I151" s="41"/>
      <c r="J151" s="41"/>
      <c r="K151" s="41"/>
      <c r="L151" s="45"/>
    </row>
    <row r="152" spans="1:12" ht="16.5" customHeight="1">
      <c r="A152" s="41"/>
      <c r="B152" s="41"/>
      <c r="C152" s="45"/>
      <c r="D152" s="41"/>
      <c r="E152" s="41"/>
      <c r="F152" s="41"/>
      <c r="G152" s="41"/>
      <c r="H152" s="41"/>
      <c r="I152" s="41"/>
      <c r="J152" s="41"/>
      <c r="K152" s="41"/>
      <c r="L152" s="45"/>
    </row>
    <row r="153" spans="1:12" ht="16.5" customHeight="1">
      <c r="A153" s="41"/>
      <c r="B153" s="41"/>
      <c r="C153" s="45"/>
      <c r="D153" s="41"/>
      <c r="E153" s="41"/>
      <c r="F153" s="41"/>
      <c r="G153" s="41"/>
      <c r="H153" s="41"/>
      <c r="I153" s="41"/>
      <c r="J153" s="41"/>
      <c r="K153" s="41"/>
      <c r="L153" s="45"/>
    </row>
    <row r="154" spans="1:12" ht="16.5" customHeight="1">
      <c r="A154" s="41"/>
      <c r="B154" s="41"/>
      <c r="C154" s="45"/>
      <c r="D154" s="41"/>
      <c r="E154" s="41"/>
      <c r="F154" s="41"/>
      <c r="G154" s="41"/>
      <c r="H154" s="41"/>
      <c r="I154" s="41"/>
      <c r="J154" s="41"/>
      <c r="K154" s="41"/>
      <c r="L154" s="45"/>
    </row>
    <row r="155" spans="1:12" ht="16.5" customHeight="1">
      <c r="A155" s="41"/>
      <c r="B155" s="41"/>
      <c r="C155" s="45"/>
      <c r="D155" s="41"/>
      <c r="E155" s="41"/>
      <c r="F155" s="41"/>
      <c r="G155" s="41"/>
      <c r="H155" s="41"/>
      <c r="I155" s="41"/>
      <c r="J155" s="41"/>
      <c r="K155" s="41"/>
      <c r="L155" s="45"/>
    </row>
    <row r="156" spans="1:12" ht="16.5" customHeight="1">
      <c r="A156" s="41"/>
      <c r="B156" s="41"/>
      <c r="C156" s="45"/>
      <c r="D156" s="41"/>
      <c r="E156" s="41"/>
      <c r="F156" s="41"/>
      <c r="G156" s="41"/>
      <c r="H156" s="41"/>
      <c r="I156" s="41"/>
      <c r="J156" s="45"/>
      <c r="K156" s="41"/>
      <c r="L156" s="45"/>
    </row>
    <row r="157" spans="1:12" ht="16.5" customHeight="1">
      <c r="A157" s="41"/>
      <c r="B157" s="41"/>
      <c r="C157" s="45"/>
      <c r="D157" s="41"/>
      <c r="E157" s="41"/>
      <c r="F157" s="41"/>
      <c r="G157" s="41"/>
      <c r="H157" s="41"/>
      <c r="I157" s="41"/>
      <c r="J157" s="41"/>
      <c r="K157" s="41"/>
      <c r="L157" s="45"/>
    </row>
    <row r="158" spans="1:12" ht="16.5" customHeight="1">
      <c r="A158" s="41"/>
      <c r="B158" s="41"/>
      <c r="C158" s="45"/>
      <c r="D158" s="41"/>
      <c r="E158" s="41"/>
      <c r="F158" s="41"/>
      <c r="G158" s="41"/>
      <c r="H158" s="41"/>
      <c r="I158" s="41"/>
      <c r="J158" s="41"/>
      <c r="K158" s="41"/>
      <c r="L158" s="45"/>
    </row>
    <row r="159" spans="1:12" ht="16.5" customHeight="1">
      <c r="A159" s="41"/>
      <c r="B159" s="41"/>
      <c r="C159" s="45"/>
      <c r="D159" s="41"/>
      <c r="E159" s="41"/>
      <c r="F159" s="41"/>
      <c r="G159" s="41"/>
      <c r="H159" s="41"/>
      <c r="I159" s="41"/>
      <c r="J159" s="41"/>
      <c r="K159" s="41"/>
      <c r="L159" s="45"/>
    </row>
    <row r="160" spans="1:12" ht="16.5" customHeight="1">
      <c r="A160" s="41"/>
      <c r="B160" s="41"/>
      <c r="C160" s="45"/>
      <c r="D160" s="41"/>
      <c r="E160" s="41"/>
      <c r="F160" s="41"/>
      <c r="G160" s="41"/>
      <c r="H160" s="41"/>
      <c r="I160" s="41"/>
      <c r="J160" s="41"/>
      <c r="K160" s="41"/>
      <c r="L160" s="45"/>
    </row>
    <row r="161" spans="1:12" ht="16.5" customHeight="1">
      <c r="A161" s="41"/>
      <c r="B161" s="41"/>
      <c r="C161" s="45"/>
      <c r="D161" s="41"/>
      <c r="E161" s="41"/>
      <c r="F161" s="41"/>
      <c r="G161" s="41"/>
      <c r="H161" s="41"/>
      <c r="I161" s="41"/>
      <c r="J161" s="41"/>
      <c r="K161" s="41"/>
      <c r="L161" s="45"/>
    </row>
    <row r="162" spans="1:12" ht="16.5" customHeight="1">
      <c r="A162" s="41"/>
      <c r="B162" s="41"/>
      <c r="C162" s="45"/>
      <c r="D162" s="41"/>
      <c r="E162" s="41"/>
      <c r="F162" s="41"/>
      <c r="G162" s="41"/>
      <c r="H162" s="41"/>
      <c r="I162" s="41"/>
      <c r="J162" s="41"/>
      <c r="K162" s="41"/>
      <c r="L162" s="45"/>
    </row>
    <row r="163" spans="1:12" ht="16.5" customHeight="1">
      <c r="A163" s="41"/>
      <c r="B163" s="41"/>
      <c r="C163" s="45"/>
      <c r="D163" s="41"/>
      <c r="E163" s="41"/>
      <c r="F163" s="41"/>
      <c r="G163" s="41"/>
      <c r="H163" s="41"/>
      <c r="I163" s="41"/>
      <c r="J163" s="41"/>
      <c r="K163" s="41"/>
      <c r="L163" s="45"/>
    </row>
    <row r="164" spans="1:12" ht="16.5" customHeight="1">
      <c r="A164" s="41"/>
      <c r="B164" s="41"/>
      <c r="C164" s="45"/>
      <c r="D164" s="41"/>
      <c r="E164" s="41"/>
      <c r="F164" s="41"/>
      <c r="G164" s="41"/>
      <c r="H164" s="41"/>
      <c r="I164" s="41"/>
      <c r="J164" s="41"/>
      <c r="K164" s="41"/>
      <c r="L164" s="45"/>
    </row>
    <row r="165" spans="1:12" ht="16.5" customHeight="1">
      <c r="A165" s="41"/>
      <c r="B165" s="41"/>
      <c r="C165" s="45"/>
      <c r="D165" s="41"/>
      <c r="E165" s="41"/>
      <c r="F165" s="41"/>
      <c r="G165" s="41"/>
      <c r="H165" s="41"/>
      <c r="I165" s="41"/>
      <c r="J165" s="41"/>
      <c r="K165" s="41"/>
      <c r="L165" s="45"/>
    </row>
    <row r="166" spans="1:12" ht="16.5" customHeight="1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</row>
    <row r="167" spans="1:12" ht="16.5" customHeight="1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</row>
    <row r="168" spans="1:12" ht="16.5" customHeight="1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</row>
    <row r="169" spans="1:12" ht="19.5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</row>
    <row r="170" spans="1:12" ht="19.5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</row>
    <row r="171" spans="1:12" ht="19.5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</row>
    <row r="172" spans="1:12" ht="19.5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</row>
    <row r="173" spans="1:12" ht="19.5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</row>
    <row r="174" spans="1:12" ht="19.5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</row>
    <row r="175" spans="1:12" ht="19.5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</row>
    <row r="176" spans="1:12" ht="19.5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</row>
    <row r="177" spans="1:12" ht="19.5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</row>
    <row r="178" spans="1:12" ht="19.5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</row>
    <row r="179" spans="1:12" ht="19.5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</row>
    <row r="180" spans="1:12" ht="19.5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</row>
    <row r="181" spans="1:12" ht="19.5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</row>
    <row r="182" spans="1:12" ht="19.5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</row>
    <row r="183" spans="1:12" ht="19.5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</row>
    <row r="184" spans="1:12" ht="19.5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</row>
    <row r="185" spans="1:12" ht="19.5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</row>
    <row r="186" spans="1:12" ht="19.5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</row>
    <row r="187" spans="1:12" ht="19.5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</row>
    <row r="188" spans="1:12" ht="19.5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</row>
    <row r="189" spans="1:12" ht="19.5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</row>
    <row r="190" spans="1:12" ht="19.5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</row>
    <row r="191" spans="1:12" ht="19.5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</row>
  </sheetData>
  <mergeCells count="1">
    <mergeCell ref="O2:P2"/>
  </mergeCells>
  <printOptions/>
  <pageMargins left="0.826771653543307" right="0.433070866141732" top="0.28" bottom="0.393700787401575" header="0.153700787401575" footer="0.15370078740157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T191"/>
  <sheetViews>
    <sheetView tabSelected="1" workbookViewId="0" topLeftCell="A13">
      <selection activeCell="P23" sqref="P23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3">
        <v>157.27</v>
      </c>
      <c r="Q1" s="3"/>
      <c r="R1" s="3"/>
      <c r="S1" s="3"/>
      <c r="T1" s="3"/>
    </row>
    <row r="2" spans="1:20" ht="22.5" customHeight="1">
      <c r="A2" s="1" t="s">
        <v>8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5"/>
      <c r="P2" s="5"/>
      <c r="Q2" s="3"/>
      <c r="R2" s="3"/>
      <c r="S2" s="3"/>
      <c r="T2" s="3"/>
    </row>
    <row r="3" spans="1:20" ht="22.5" customHeight="1">
      <c r="A3" s="6" t="s">
        <v>10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7"/>
      <c r="P3" s="3"/>
      <c r="Q3" s="3"/>
      <c r="R3" s="3"/>
      <c r="S3" s="3"/>
      <c r="T3" s="3"/>
    </row>
    <row r="4" spans="1:20" ht="22.5" customHeight="1">
      <c r="A4" s="8" t="s">
        <v>2</v>
      </c>
      <c r="B4" s="8" t="s">
        <v>2</v>
      </c>
      <c r="C4" s="8" t="s">
        <v>3</v>
      </c>
      <c r="D4" s="8" t="s">
        <v>2</v>
      </c>
      <c r="E4" s="8" t="s">
        <v>2</v>
      </c>
      <c r="F4" s="8" t="s">
        <v>3</v>
      </c>
      <c r="G4" s="8" t="s">
        <v>2</v>
      </c>
      <c r="H4" s="8" t="s">
        <v>2</v>
      </c>
      <c r="I4" s="8" t="s">
        <v>3</v>
      </c>
      <c r="J4" s="8" t="s">
        <v>2</v>
      </c>
      <c r="K4" s="8" t="s">
        <v>2</v>
      </c>
      <c r="L4" s="8" t="s">
        <v>3</v>
      </c>
      <c r="M4" s="4"/>
      <c r="N4" s="3"/>
      <c r="O4" s="9"/>
      <c r="P4" s="3"/>
      <c r="Q4" s="3"/>
      <c r="R4" s="3"/>
      <c r="S4" s="3"/>
      <c r="T4" s="3"/>
    </row>
    <row r="5" spans="1:20" ht="22.5" customHeight="1">
      <c r="A5" s="10" t="s">
        <v>4</v>
      </c>
      <c r="B5" s="10" t="s">
        <v>5</v>
      </c>
      <c r="C5" s="10" t="s">
        <v>6</v>
      </c>
      <c r="D5" s="10" t="s">
        <v>4</v>
      </c>
      <c r="E5" s="10" t="s">
        <v>5</v>
      </c>
      <c r="F5" s="10" t="s">
        <v>6</v>
      </c>
      <c r="G5" s="10" t="s">
        <v>4</v>
      </c>
      <c r="H5" s="10" t="s">
        <v>5</v>
      </c>
      <c r="I5" s="10" t="s">
        <v>6</v>
      </c>
      <c r="J5" s="10" t="s">
        <v>4</v>
      </c>
      <c r="K5" s="10" t="s">
        <v>5</v>
      </c>
      <c r="L5" s="10" t="s">
        <v>6</v>
      </c>
      <c r="M5" s="4"/>
      <c r="N5" s="3"/>
      <c r="O5" s="3"/>
      <c r="P5" s="11" t="s">
        <v>7</v>
      </c>
      <c r="Q5" s="3"/>
      <c r="R5" s="3"/>
      <c r="S5" s="3"/>
      <c r="T5" s="3"/>
    </row>
    <row r="6" spans="1:20" ht="16.5" customHeight="1">
      <c r="A6" s="12">
        <v>159</v>
      </c>
      <c r="B6" s="13">
        <f>A6-P1</f>
        <v>1.7299999999999898</v>
      </c>
      <c r="C6" s="14">
        <v>0</v>
      </c>
      <c r="D6" s="15">
        <f>+A55+0.01</f>
        <v>159.49999999999955</v>
      </c>
      <c r="E6" s="16">
        <f>B55+0.01</f>
        <v>2.2299999999999853</v>
      </c>
      <c r="F6" s="17">
        <f>+C55+$N$10/10</f>
        <v>13.000000000000005</v>
      </c>
      <c r="G6" s="12">
        <f>+D55+0.01</f>
        <v>159.9999999999991</v>
      </c>
      <c r="H6" s="13">
        <f>E55+0.01</f>
        <v>2.7299999999999747</v>
      </c>
      <c r="I6" s="18"/>
      <c r="J6" s="15">
        <f>+G55+0.01</f>
        <v>160.49999999999864</v>
      </c>
      <c r="K6" s="16">
        <f>H55+0.01</f>
        <v>3.229999999999964</v>
      </c>
      <c r="L6" s="18"/>
      <c r="M6" s="19">
        <v>159</v>
      </c>
      <c r="N6" s="3">
        <v>0.9</v>
      </c>
      <c r="O6" s="3"/>
      <c r="P6" s="20">
        <v>0</v>
      </c>
      <c r="Q6" s="3"/>
      <c r="R6" s="7"/>
      <c r="S6" s="3"/>
      <c r="T6" s="3"/>
    </row>
    <row r="7" spans="1:20" ht="16.5" customHeight="1">
      <c r="A7" s="21">
        <f aca="true" t="shared" si="0" ref="A7:A38">+A6+0.01</f>
        <v>159.01</v>
      </c>
      <c r="B7" s="22">
        <f aca="true" t="shared" si="1" ref="B7:B38">B6+0.01</f>
        <v>1.7399999999999898</v>
      </c>
      <c r="C7" s="23">
        <f aca="true" t="shared" si="2" ref="C7:C16">+C6+$N$6/10</f>
        <v>0.09</v>
      </c>
      <c r="D7" s="21">
        <f aca="true" t="shared" si="3" ref="D7:D38">+D6+0.01</f>
        <v>159.50999999999954</v>
      </c>
      <c r="E7" s="22">
        <f aca="true" t="shared" si="4" ref="E7:E38">E6+0.01</f>
        <v>2.239999999999985</v>
      </c>
      <c r="F7" s="23">
        <f aca="true" t="shared" si="5" ref="F7:F16">+F6+$N$11/10</f>
        <v>13.950000000000005</v>
      </c>
      <c r="G7" s="21">
        <f aca="true" t="shared" si="6" ref="G7:G38">+G6+0.01</f>
        <v>160.00999999999908</v>
      </c>
      <c r="H7" s="22">
        <f aca="true" t="shared" si="7" ref="H7:H38">H6+0.01</f>
        <v>2.7399999999999745</v>
      </c>
      <c r="I7" s="18"/>
      <c r="J7" s="21">
        <f aca="true" t="shared" si="8" ref="J7:J38">+J6+0.01</f>
        <v>160.50999999999863</v>
      </c>
      <c r="K7" s="22">
        <f aca="true" t="shared" si="9" ref="K7:K38">K6+0.01</f>
        <v>3.239999999999964</v>
      </c>
      <c r="L7" s="18"/>
      <c r="M7" s="19">
        <f aca="true" t="shared" si="10" ref="M7:M15">M6+0.1</f>
        <v>159.1</v>
      </c>
      <c r="N7" s="3">
        <v>1.1</v>
      </c>
      <c r="O7" s="3"/>
      <c r="P7" s="20">
        <f aca="true" t="shared" si="11" ref="P7:P15">N6+P6</f>
        <v>0.9</v>
      </c>
      <c r="Q7" s="3"/>
      <c r="R7" s="3"/>
      <c r="S7" s="3"/>
      <c r="T7" s="3"/>
    </row>
    <row r="8" spans="1:20" ht="16.5" customHeight="1">
      <c r="A8" s="21">
        <f t="shared" si="0"/>
        <v>159.01999999999998</v>
      </c>
      <c r="B8" s="22">
        <f t="shared" si="1"/>
        <v>1.7499999999999898</v>
      </c>
      <c r="C8" s="23">
        <f t="shared" si="2"/>
        <v>0.18</v>
      </c>
      <c r="D8" s="21">
        <f t="shared" si="3"/>
        <v>159.51999999999953</v>
      </c>
      <c r="E8" s="22">
        <f t="shared" si="4"/>
        <v>2.249999999999985</v>
      </c>
      <c r="F8" s="23">
        <f t="shared" si="5"/>
        <v>14.900000000000004</v>
      </c>
      <c r="G8" s="21">
        <f t="shared" si="6"/>
        <v>160.01999999999907</v>
      </c>
      <c r="H8" s="22">
        <f t="shared" si="7"/>
        <v>2.7499999999999742</v>
      </c>
      <c r="I8" s="18"/>
      <c r="J8" s="21">
        <f t="shared" si="8"/>
        <v>160.51999999999862</v>
      </c>
      <c r="K8" s="22">
        <f t="shared" si="9"/>
        <v>3.2499999999999636</v>
      </c>
      <c r="L8" s="18"/>
      <c r="M8" s="19">
        <f t="shared" si="10"/>
        <v>159.2</v>
      </c>
      <c r="N8" s="3">
        <v>2</v>
      </c>
      <c r="O8" s="3"/>
      <c r="P8" s="20">
        <f t="shared" si="11"/>
        <v>2</v>
      </c>
      <c r="Q8" s="3"/>
      <c r="R8" s="3"/>
      <c r="S8" s="3"/>
      <c r="T8" s="3"/>
    </row>
    <row r="9" spans="1:20" ht="16.5" customHeight="1">
      <c r="A9" s="21">
        <f t="shared" si="0"/>
        <v>159.02999999999997</v>
      </c>
      <c r="B9" s="22">
        <f t="shared" si="1"/>
        <v>1.7599999999999898</v>
      </c>
      <c r="C9" s="23">
        <f t="shared" si="2"/>
        <v>0.27</v>
      </c>
      <c r="D9" s="21">
        <f t="shared" si="3"/>
        <v>159.52999999999952</v>
      </c>
      <c r="E9" s="22">
        <f t="shared" si="4"/>
        <v>2.2599999999999847</v>
      </c>
      <c r="F9" s="23">
        <f t="shared" si="5"/>
        <v>15.850000000000003</v>
      </c>
      <c r="G9" s="21">
        <f t="shared" si="6"/>
        <v>160.02999999999906</v>
      </c>
      <c r="H9" s="22">
        <f t="shared" si="7"/>
        <v>2.759999999999974</v>
      </c>
      <c r="I9" s="18"/>
      <c r="J9" s="21">
        <f t="shared" si="8"/>
        <v>160.5299999999986</v>
      </c>
      <c r="K9" s="22">
        <f t="shared" si="9"/>
        <v>3.2599999999999634</v>
      </c>
      <c r="L9" s="18"/>
      <c r="M9" s="19">
        <f t="shared" si="10"/>
        <v>159.29999999999998</v>
      </c>
      <c r="N9" s="3">
        <v>3.5</v>
      </c>
      <c r="O9" s="3"/>
      <c r="P9" s="20">
        <f t="shared" si="11"/>
        <v>4</v>
      </c>
      <c r="Q9" s="3"/>
      <c r="R9" s="3"/>
      <c r="S9" s="3"/>
      <c r="T9" s="3"/>
    </row>
    <row r="10" spans="1:20" ht="16.5" customHeight="1">
      <c r="A10" s="21">
        <f t="shared" si="0"/>
        <v>159.03999999999996</v>
      </c>
      <c r="B10" s="22">
        <f t="shared" si="1"/>
        <v>1.7699999999999898</v>
      </c>
      <c r="C10" s="23">
        <f t="shared" si="2"/>
        <v>0.36</v>
      </c>
      <c r="D10" s="21">
        <f t="shared" si="3"/>
        <v>159.5399999999995</v>
      </c>
      <c r="E10" s="22">
        <f t="shared" si="4"/>
        <v>2.2699999999999845</v>
      </c>
      <c r="F10" s="23">
        <f t="shared" si="5"/>
        <v>16.800000000000004</v>
      </c>
      <c r="G10" s="21">
        <f t="shared" si="6"/>
        <v>160.03999999999905</v>
      </c>
      <c r="H10" s="22">
        <f t="shared" si="7"/>
        <v>2.769999999999974</v>
      </c>
      <c r="I10" s="18"/>
      <c r="J10" s="21">
        <f t="shared" si="8"/>
        <v>160.5399999999986</v>
      </c>
      <c r="K10" s="22">
        <f t="shared" si="9"/>
        <v>3.269999999999963</v>
      </c>
      <c r="L10" s="18"/>
      <c r="M10" s="19">
        <f t="shared" si="10"/>
        <v>159.39999999999998</v>
      </c>
      <c r="N10" s="3">
        <v>5.5</v>
      </c>
      <c r="O10" s="3"/>
      <c r="P10" s="20">
        <f t="shared" si="11"/>
        <v>7.5</v>
      </c>
      <c r="Q10" s="3"/>
      <c r="R10" s="3"/>
      <c r="S10" s="3"/>
      <c r="T10" s="3"/>
    </row>
    <row r="11" spans="1:20" ht="16.5" customHeight="1">
      <c r="A11" s="21">
        <f t="shared" si="0"/>
        <v>159.04999999999995</v>
      </c>
      <c r="B11" s="22">
        <f t="shared" si="1"/>
        <v>1.7799999999999898</v>
      </c>
      <c r="C11" s="23">
        <f t="shared" si="2"/>
        <v>0.44999999999999996</v>
      </c>
      <c r="D11" s="21">
        <f t="shared" si="3"/>
        <v>159.5499999999995</v>
      </c>
      <c r="E11" s="22">
        <f t="shared" si="4"/>
        <v>2.2799999999999843</v>
      </c>
      <c r="F11" s="23">
        <f t="shared" si="5"/>
        <v>17.750000000000004</v>
      </c>
      <c r="G11" s="21">
        <f t="shared" si="6"/>
        <v>160.04999999999905</v>
      </c>
      <c r="H11" s="22">
        <f t="shared" si="7"/>
        <v>2.7799999999999736</v>
      </c>
      <c r="I11" s="18"/>
      <c r="J11" s="21">
        <f t="shared" si="8"/>
        <v>160.5499999999986</v>
      </c>
      <c r="K11" s="22">
        <f t="shared" si="9"/>
        <v>3.279999999999963</v>
      </c>
      <c r="L11" s="18"/>
      <c r="M11" s="19">
        <f t="shared" si="10"/>
        <v>159.49999999999997</v>
      </c>
      <c r="N11" s="3">
        <v>9.5</v>
      </c>
      <c r="O11" s="3"/>
      <c r="P11" s="20">
        <f t="shared" si="11"/>
        <v>13</v>
      </c>
      <c r="Q11" s="3"/>
      <c r="R11" s="3"/>
      <c r="S11" s="3"/>
      <c r="T11" s="3"/>
    </row>
    <row r="12" spans="1:20" ht="16.5" customHeight="1">
      <c r="A12" s="21">
        <f t="shared" si="0"/>
        <v>159.05999999999995</v>
      </c>
      <c r="B12" s="22">
        <f t="shared" si="1"/>
        <v>1.7899999999999898</v>
      </c>
      <c r="C12" s="23">
        <f t="shared" si="2"/>
        <v>0.5399999999999999</v>
      </c>
      <c r="D12" s="21">
        <f t="shared" si="3"/>
        <v>159.5599999999995</v>
      </c>
      <c r="E12" s="22">
        <f t="shared" si="4"/>
        <v>2.289999999999984</v>
      </c>
      <c r="F12" s="23">
        <f t="shared" si="5"/>
        <v>18.700000000000003</v>
      </c>
      <c r="G12" s="21">
        <f t="shared" si="6"/>
        <v>160.05999999999904</v>
      </c>
      <c r="H12" s="22">
        <f t="shared" si="7"/>
        <v>2.7899999999999734</v>
      </c>
      <c r="I12" s="18"/>
      <c r="J12" s="21">
        <f t="shared" si="8"/>
        <v>160.55999999999858</v>
      </c>
      <c r="K12" s="22">
        <f t="shared" si="9"/>
        <v>3.2899999999999627</v>
      </c>
      <c r="L12" s="18"/>
      <c r="M12" s="19">
        <f t="shared" si="10"/>
        <v>159.59999999999997</v>
      </c>
      <c r="N12" s="3"/>
      <c r="O12" s="3"/>
      <c r="P12" s="20">
        <f t="shared" si="11"/>
        <v>22.5</v>
      </c>
      <c r="Q12" s="3"/>
      <c r="R12" s="3"/>
      <c r="S12" s="3"/>
      <c r="T12" s="3"/>
    </row>
    <row r="13" spans="1:20" ht="16.5" customHeight="1">
      <c r="A13" s="21">
        <f t="shared" si="0"/>
        <v>159.06999999999994</v>
      </c>
      <c r="B13" s="22">
        <f t="shared" si="1"/>
        <v>1.7999999999999898</v>
      </c>
      <c r="C13" s="23">
        <f t="shared" si="2"/>
        <v>0.6299999999999999</v>
      </c>
      <c r="D13" s="21">
        <f t="shared" si="3"/>
        <v>159.56999999999948</v>
      </c>
      <c r="E13" s="22">
        <f t="shared" si="4"/>
        <v>2.299999999999984</v>
      </c>
      <c r="F13" s="23">
        <f t="shared" si="5"/>
        <v>19.650000000000002</v>
      </c>
      <c r="G13" s="21">
        <f t="shared" si="6"/>
        <v>160.06999999999903</v>
      </c>
      <c r="H13" s="22">
        <f t="shared" si="7"/>
        <v>2.799999999999973</v>
      </c>
      <c r="I13" s="18"/>
      <c r="J13" s="21">
        <f t="shared" si="8"/>
        <v>160.56999999999857</v>
      </c>
      <c r="K13" s="22">
        <f t="shared" si="9"/>
        <v>3.2999999999999625</v>
      </c>
      <c r="L13" s="18"/>
      <c r="M13" s="48"/>
      <c r="N13" s="28"/>
      <c r="O13" s="28"/>
      <c r="P13" s="27"/>
      <c r="Q13" s="3"/>
      <c r="R13" s="3"/>
      <c r="S13" s="3"/>
      <c r="T13" s="3"/>
    </row>
    <row r="14" spans="1:20" ht="16.5" customHeight="1">
      <c r="A14" s="21">
        <f t="shared" si="0"/>
        <v>159.07999999999993</v>
      </c>
      <c r="B14" s="22">
        <f t="shared" si="1"/>
        <v>1.8099999999999898</v>
      </c>
      <c r="C14" s="23">
        <f t="shared" si="2"/>
        <v>0.7199999999999999</v>
      </c>
      <c r="D14" s="21">
        <f t="shared" si="3"/>
        <v>159.57999999999947</v>
      </c>
      <c r="E14" s="22">
        <f t="shared" si="4"/>
        <v>2.3099999999999836</v>
      </c>
      <c r="F14" s="23">
        <f t="shared" si="5"/>
        <v>20.6</v>
      </c>
      <c r="G14" s="21">
        <f t="shared" si="6"/>
        <v>160.07999999999902</v>
      </c>
      <c r="H14" s="22">
        <f t="shared" si="7"/>
        <v>2.809999999999973</v>
      </c>
      <c r="I14" s="18"/>
      <c r="J14" s="21">
        <f t="shared" si="8"/>
        <v>160.57999999999856</v>
      </c>
      <c r="K14" s="22">
        <f t="shared" si="9"/>
        <v>3.3099999999999623</v>
      </c>
      <c r="L14" s="18"/>
      <c r="M14" s="48"/>
      <c r="N14" s="28"/>
      <c r="O14" s="28"/>
      <c r="P14" s="27"/>
      <c r="Q14" s="3"/>
      <c r="R14" s="3"/>
      <c r="S14" s="3"/>
      <c r="T14" s="3"/>
    </row>
    <row r="15" spans="1:20" ht="16.5" customHeight="1">
      <c r="A15" s="21">
        <f t="shared" si="0"/>
        <v>159.08999999999992</v>
      </c>
      <c r="B15" s="22">
        <f t="shared" si="1"/>
        <v>1.8199999999999898</v>
      </c>
      <c r="C15" s="23">
        <f t="shared" si="2"/>
        <v>0.8099999999999998</v>
      </c>
      <c r="D15" s="21">
        <f t="shared" si="3"/>
        <v>159.58999999999946</v>
      </c>
      <c r="E15" s="22">
        <f t="shared" si="4"/>
        <v>2.3199999999999834</v>
      </c>
      <c r="F15" s="23">
        <f t="shared" si="5"/>
        <v>21.55</v>
      </c>
      <c r="G15" s="21">
        <f t="shared" si="6"/>
        <v>160.089999999999</v>
      </c>
      <c r="H15" s="22">
        <f t="shared" si="7"/>
        <v>2.8199999999999728</v>
      </c>
      <c r="I15" s="18"/>
      <c r="J15" s="21">
        <f t="shared" si="8"/>
        <v>160.58999999999855</v>
      </c>
      <c r="K15" s="22">
        <f t="shared" si="9"/>
        <v>3.319999999999962</v>
      </c>
      <c r="L15" s="18"/>
      <c r="M15" s="48"/>
      <c r="N15" s="28"/>
      <c r="O15" s="28"/>
      <c r="P15" s="27"/>
      <c r="Q15" s="3"/>
      <c r="R15" s="3"/>
      <c r="S15" s="3"/>
      <c r="T15" s="3"/>
    </row>
    <row r="16" spans="1:20" ht="16.5" customHeight="1">
      <c r="A16" s="24">
        <f t="shared" si="0"/>
        <v>159.0999999999999</v>
      </c>
      <c r="B16" s="25">
        <f t="shared" si="1"/>
        <v>1.8299999999999899</v>
      </c>
      <c r="C16" s="26">
        <f t="shared" si="2"/>
        <v>0.8999999999999998</v>
      </c>
      <c r="D16" s="24">
        <f t="shared" si="3"/>
        <v>159.59999999999945</v>
      </c>
      <c r="E16" s="25">
        <f t="shared" si="4"/>
        <v>2.329999999999983</v>
      </c>
      <c r="F16" s="26">
        <f t="shared" si="5"/>
        <v>22.5</v>
      </c>
      <c r="G16" s="24">
        <f t="shared" si="6"/>
        <v>160.099999999999</v>
      </c>
      <c r="H16" s="25">
        <f t="shared" si="7"/>
        <v>2.8299999999999725</v>
      </c>
      <c r="I16" s="18"/>
      <c r="J16" s="24">
        <f t="shared" si="8"/>
        <v>160.59999999999854</v>
      </c>
      <c r="K16" s="25">
        <f t="shared" si="9"/>
        <v>3.329999999999962</v>
      </c>
      <c r="L16" s="18"/>
      <c r="M16" s="19"/>
      <c r="N16" s="3"/>
      <c r="O16" s="3"/>
      <c r="P16" s="27"/>
      <c r="Q16" s="28"/>
      <c r="R16" s="3"/>
      <c r="S16" s="3"/>
      <c r="T16" s="3"/>
    </row>
    <row r="17" spans="1:20" ht="16.5" customHeight="1">
      <c r="A17" s="29">
        <f t="shared" si="0"/>
        <v>159.1099999999999</v>
      </c>
      <c r="B17" s="30">
        <f t="shared" si="1"/>
        <v>1.8399999999999899</v>
      </c>
      <c r="C17" s="31">
        <f aca="true" t="shared" si="12" ref="C17:C26">+C16+$N$7/10</f>
        <v>1.0099999999999998</v>
      </c>
      <c r="D17" s="29">
        <f t="shared" si="3"/>
        <v>159.60999999999945</v>
      </c>
      <c r="E17" s="30">
        <f t="shared" si="4"/>
        <v>2.339999999999983</v>
      </c>
      <c r="F17" s="31"/>
      <c r="G17" s="29">
        <f t="shared" si="6"/>
        <v>160.109999999999</v>
      </c>
      <c r="H17" s="30">
        <f t="shared" si="7"/>
        <v>2.8399999999999723</v>
      </c>
      <c r="I17" s="17"/>
      <c r="J17" s="29">
        <f t="shared" si="8"/>
        <v>160.60999999999854</v>
      </c>
      <c r="K17" s="30">
        <f t="shared" si="9"/>
        <v>3.3399999999999617</v>
      </c>
      <c r="L17" s="32"/>
      <c r="M17" s="19"/>
      <c r="N17" s="3"/>
      <c r="O17" s="3"/>
      <c r="P17" s="27"/>
      <c r="Q17" s="28"/>
      <c r="R17" s="3"/>
      <c r="S17" s="3"/>
      <c r="T17" s="3"/>
    </row>
    <row r="18" spans="1:20" ht="16.5" customHeight="1">
      <c r="A18" s="21">
        <f t="shared" si="0"/>
        <v>159.1199999999999</v>
      </c>
      <c r="B18" s="22">
        <f t="shared" si="1"/>
        <v>1.8499999999999899</v>
      </c>
      <c r="C18" s="23">
        <f t="shared" si="12"/>
        <v>1.1199999999999999</v>
      </c>
      <c r="D18" s="21">
        <f t="shared" si="3"/>
        <v>159.61999999999944</v>
      </c>
      <c r="E18" s="22">
        <f t="shared" si="4"/>
        <v>2.3499999999999828</v>
      </c>
      <c r="F18" s="23"/>
      <c r="G18" s="21">
        <f t="shared" si="6"/>
        <v>160.11999999999898</v>
      </c>
      <c r="H18" s="22">
        <f t="shared" si="7"/>
        <v>2.849999999999972</v>
      </c>
      <c r="I18" s="18"/>
      <c r="J18" s="21">
        <f t="shared" si="8"/>
        <v>160.61999999999853</v>
      </c>
      <c r="K18" s="22">
        <f t="shared" si="9"/>
        <v>3.3499999999999615</v>
      </c>
      <c r="L18" s="18"/>
      <c r="M18" s="19"/>
      <c r="N18" s="3"/>
      <c r="O18" s="3"/>
      <c r="P18" s="27"/>
      <c r="Q18" s="28"/>
      <c r="R18" s="3"/>
      <c r="S18" s="3"/>
      <c r="T18" s="3"/>
    </row>
    <row r="19" spans="1:20" ht="16.5" customHeight="1">
      <c r="A19" s="21">
        <f t="shared" si="0"/>
        <v>159.12999999999988</v>
      </c>
      <c r="B19" s="22">
        <f t="shared" si="1"/>
        <v>1.8599999999999899</v>
      </c>
      <c r="C19" s="23">
        <f t="shared" si="12"/>
        <v>1.23</v>
      </c>
      <c r="D19" s="21">
        <f t="shared" si="3"/>
        <v>159.62999999999943</v>
      </c>
      <c r="E19" s="22">
        <f t="shared" si="4"/>
        <v>2.3599999999999826</v>
      </c>
      <c r="F19" s="23"/>
      <c r="G19" s="21">
        <f t="shared" si="6"/>
        <v>160.12999999999897</v>
      </c>
      <c r="H19" s="22">
        <f t="shared" si="7"/>
        <v>2.859999999999972</v>
      </c>
      <c r="I19" s="18"/>
      <c r="J19" s="21">
        <f t="shared" si="8"/>
        <v>160.62999999999852</v>
      </c>
      <c r="K19" s="22">
        <f t="shared" si="9"/>
        <v>3.3599999999999612</v>
      </c>
      <c r="L19" s="18"/>
      <c r="M19" s="19"/>
      <c r="N19" s="3"/>
      <c r="O19" s="3"/>
      <c r="P19" s="27"/>
      <c r="Q19" s="28"/>
      <c r="R19" s="3"/>
      <c r="S19" s="3"/>
      <c r="T19" s="3"/>
    </row>
    <row r="20" spans="1:20" ht="16.5" customHeight="1">
      <c r="A20" s="21">
        <f t="shared" si="0"/>
        <v>159.13999999999987</v>
      </c>
      <c r="B20" s="22">
        <f t="shared" si="1"/>
        <v>1.86999999999999</v>
      </c>
      <c r="C20" s="23">
        <f t="shared" si="12"/>
        <v>1.34</v>
      </c>
      <c r="D20" s="21">
        <f t="shared" si="3"/>
        <v>159.63999999999942</v>
      </c>
      <c r="E20" s="22">
        <f t="shared" si="4"/>
        <v>2.3699999999999823</v>
      </c>
      <c r="F20" s="23"/>
      <c r="G20" s="21">
        <f t="shared" si="6"/>
        <v>160.13999999999896</v>
      </c>
      <c r="H20" s="22">
        <f t="shared" si="7"/>
        <v>2.8699999999999717</v>
      </c>
      <c r="I20" s="18"/>
      <c r="J20" s="21">
        <f t="shared" si="8"/>
        <v>160.6399999999985</v>
      </c>
      <c r="K20" s="22">
        <f t="shared" si="9"/>
        <v>3.369999999999961</v>
      </c>
      <c r="L20" s="18"/>
      <c r="M20" s="19"/>
      <c r="N20" s="3"/>
      <c r="O20" s="3"/>
      <c r="P20" s="27"/>
      <c r="Q20" s="28"/>
      <c r="R20" s="3"/>
      <c r="S20" s="3"/>
      <c r="T20" s="3"/>
    </row>
    <row r="21" spans="1:20" ht="16.5" customHeight="1">
      <c r="A21" s="21">
        <f t="shared" si="0"/>
        <v>159.14999999999986</v>
      </c>
      <c r="B21" s="22">
        <f t="shared" si="1"/>
        <v>1.87999999999999</v>
      </c>
      <c r="C21" s="23">
        <f t="shared" si="12"/>
        <v>1.4500000000000002</v>
      </c>
      <c r="D21" s="21">
        <f t="shared" si="3"/>
        <v>159.6499999999994</v>
      </c>
      <c r="E21" s="22">
        <f t="shared" si="4"/>
        <v>2.379999999999982</v>
      </c>
      <c r="F21" s="23"/>
      <c r="G21" s="21">
        <f t="shared" si="6"/>
        <v>160.14999999999895</v>
      </c>
      <c r="H21" s="22">
        <f t="shared" si="7"/>
        <v>2.8799999999999715</v>
      </c>
      <c r="I21" s="18"/>
      <c r="J21" s="21">
        <f t="shared" si="8"/>
        <v>160.6499999999985</v>
      </c>
      <c r="K21" s="22">
        <f t="shared" si="9"/>
        <v>3.379999999999961</v>
      </c>
      <c r="L21" s="18"/>
      <c r="M21" s="19"/>
      <c r="N21" s="3"/>
      <c r="O21" s="3"/>
      <c r="P21" s="27"/>
      <c r="Q21" s="28"/>
      <c r="R21" s="3"/>
      <c r="S21" s="3"/>
      <c r="T21" s="3"/>
    </row>
    <row r="22" spans="1:20" ht="16.5" customHeight="1">
      <c r="A22" s="21">
        <f t="shared" si="0"/>
        <v>159.15999999999985</v>
      </c>
      <c r="B22" s="22">
        <f t="shared" si="1"/>
        <v>1.88999999999999</v>
      </c>
      <c r="C22" s="23">
        <f t="shared" si="12"/>
        <v>1.5600000000000003</v>
      </c>
      <c r="D22" s="21">
        <f t="shared" si="3"/>
        <v>159.6599999999994</v>
      </c>
      <c r="E22" s="22">
        <f t="shared" si="4"/>
        <v>2.389999999999982</v>
      </c>
      <c r="F22" s="23"/>
      <c r="G22" s="21">
        <f t="shared" si="6"/>
        <v>160.15999999999894</v>
      </c>
      <c r="H22" s="22">
        <f t="shared" si="7"/>
        <v>2.8899999999999713</v>
      </c>
      <c r="I22" s="18"/>
      <c r="J22" s="21">
        <f t="shared" si="8"/>
        <v>160.6599999999985</v>
      </c>
      <c r="K22" s="22">
        <f t="shared" si="9"/>
        <v>3.3899999999999606</v>
      </c>
      <c r="L22" s="18"/>
      <c r="M22" s="19"/>
      <c r="N22" s="3"/>
      <c r="O22" s="3"/>
      <c r="P22" s="27"/>
      <c r="Q22" s="28"/>
      <c r="R22" s="3"/>
      <c r="S22" s="3"/>
      <c r="T22" s="3"/>
    </row>
    <row r="23" spans="1:20" ht="16.5" customHeight="1">
      <c r="A23" s="21">
        <f t="shared" si="0"/>
        <v>159.16999999999985</v>
      </c>
      <c r="B23" s="22">
        <f t="shared" si="1"/>
        <v>1.89999999999999</v>
      </c>
      <c r="C23" s="23">
        <f t="shared" si="12"/>
        <v>1.6700000000000004</v>
      </c>
      <c r="D23" s="21">
        <f t="shared" si="3"/>
        <v>159.6699999999994</v>
      </c>
      <c r="E23" s="22">
        <f t="shared" si="4"/>
        <v>2.3999999999999817</v>
      </c>
      <c r="F23" s="23"/>
      <c r="G23" s="21">
        <f t="shared" si="6"/>
        <v>160.16999999999894</v>
      </c>
      <c r="H23" s="22">
        <f t="shared" si="7"/>
        <v>2.899999999999971</v>
      </c>
      <c r="I23" s="18"/>
      <c r="J23" s="21">
        <f t="shared" si="8"/>
        <v>160.66999999999848</v>
      </c>
      <c r="K23" s="22">
        <f t="shared" si="9"/>
        <v>3.3999999999999604</v>
      </c>
      <c r="L23" s="18"/>
      <c r="M23" s="19"/>
      <c r="N23" s="3"/>
      <c r="O23" s="3"/>
      <c r="P23" s="27"/>
      <c r="Q23" s="28"/>
      <c r="R23" s="3"/>
      <c r="S23" s="3"/>
      <c r="T23" s="3"/>
    </row>
    <row r="24" spans="1:20" ht="16.5" customHeight="1">
      <c r="A24" s="21">
        <f t="shared" si="0"/>
        <v>159.17999999999984</v>
      </c>
      <c r="B24" s="22">
        <f t="shared" si="1"/>
        <v>1.90999999999999</v>
      </c>
      <c r="C24" s="23">
        <f t="shared" si="12"/>
        <v>1.7800000000000005</v>
      </c>
      <c r="D24" s="21">
        <f t="shared" si="3"/>
        <v>159.67999999999938</v>
      </c>
      <c r="E24" s="22">
        <f t="shared" si="4"/>
        <v>2.4099999999999815</v>
      </c>
      <c r="F24" s="23"/>
      <c r="G24" s="21">
        <f t="shared" si="6"/>
        <v>160.17999999999893</v>
      </c>
      <c r="H24" s="22">
        <f t="shared" si="7"/>
        <v>2.909999999999971</v>
      </c>
      <c r="I24" s="18"/>
      <c r="J24" s="21">
        <f t="shared" si="8"/>
        <v>160.67999999999847</v>
      </c>
      <c r="K24" s="22">
        <f t="shared" si="9"/>
        <v>3.40999999999996</v>
      </c>
      <c r="L24" s="18"/>
      <c r="M24" s="19"/>
      <c r="N24" s="3"/>
      <c r="O24" s="3"/>
      <c r="P24" s="27"/>
      <c r="Q24" s="28"/>
      <c r="R24" s="3"/>
      <c r="S24" s="3"/>
      <c r="T24" s="3"/>
    </row>
    <row r="25" spans="1:20" ht="16.5" customHeight="1">
      <c r="A25" s="21">
        <f t="shared" si="0"/>
        <v>159.18999999999983</v>
      </c>
      <c r="B25" s="22">
        <f t="shared" si="1"/>
        <v>1.91999999999999</v>
      </c>
      <c r="C25" s="23">
        <f t="shared" si="12"/>
        <v>1.8900000000000006</v>
      </c>
      <c r="D25" s="21">
        <f t="shared" si="3"/>
        <v>159.68999999999937</v>
      </c>
      <c r="E25" s="22">
        <f t="shared" si="4"/>
        <v>2.4199999999999813</v>
      </c>
      <c r="F25" s="23"/>
      <c r="G25" s="21">
        <f t="shared" si="6"/>
        <v>160.18999999999892</v>
      </c>
      <c r="H25" s="22">
        <f t="shared" si="7"/>
        <v>2.9199999999999706</v>
      </c>
      <c r="I25" s="18"/>
      <c r="J25" s="21">
        <f t="shared" si="8"/>
        <v>160.68999999999846</v>
      </c>
      <c r="K25" s="22">
        <f t="shared" si="9"/>
        <v>3.41999999999996</v>
      </c>
      <c r="L25" s="18"/>
      <c r="M25" s="19"/>
      <c r="N25" s="3"/>
      <c r="O25" s="3"/>
      <c r="P25" s="27"/>
      <c r="Q25" s="28"/>
      <c r="R25" s="3"/>
      <c r="S25" s="3"/>
      <c r="T25" s="3"/>
    </row>
    <row r="26" spans="1:20" ht="16.5" customHeight="1">
      <c r="A26" s="24">
        <f t="shared" si="0"/>
        <v>159.19999999999982</v>
      </c>
      <c r="B26" s="25">
        <f t="shared" si="1"/>
        <v>1.92999999999999</v>
      </c>
      <c r="C26" s="26">
        <f t="shared" si="12"/>
        <v>2.0000000000000004</v>
      </c>
      <c r="D26" s="33">
        <f t="shared" si="3"/>
        <v>159.69999999999936</v>
      </c>
      <c r="E26" s="34">
        <f t="shared" si="4"/>
        <v>2.429999999999981</v>
      </c>
      <c r="F26" s="35"/>
      <c r="G26" s="24">
        <f t="shared" si="6"/>
        <v>160.1999999999989</v>
      </c>
      <c r="H26" s="25">
        <f t="shared" si="7"/>
        <v>2.9299999999999704</v>
      </c>
      <c r="I26" s="18"/>
      <c r="J26" s="33">
        <f t="shared" si="8"/>
        <v>160.69999999999845</v>
      </c>
      <c r="K26" s="34">
        <f t="shared" si="9"/>
        <v>3.4299999999999597</v>
      </c>
      <c r="L26" s="26"/>
      <c r="M26" s="19"/>
      <c r="N26" s="3"/>
      <c r="O26" s="3"/>
      <c r="P26" s="27"/>
      <c r="Q26" s="28"/>
      <c r="R26" s="3"/>
      <c r="S26" s="3"/>
      <c r="T26" s="3"/>
    </row>
    <row r="27" spans="1:20" ht="16.5" customHeight="1">
      <c r="A27" s="29">
        <f t="shared" si="0"/>
        <v>159.2099999999998</v>
      </c>
      <c r="B27" s="30">
        <f t="shared" si="1"/>
        <v>1.93999999999999</v>
      </c>
      <c r="C27" s="31">
        <f aca="true" t="shared" si="13" ref="C27:C36">+C26+$N$8/10</f>
        <v>2.2000000000000006</v>
      </c>
      <c r="D27" s="29">
        <f t="shared" si="3"/>
        <v>159.70999999999935</v>
      </c>
      <c r="E27" s="30">
        <f t="shared" si="4"/>
        <v>2.439999999999981</v>
      </c>
      <c r="F27" s="31"/>
      <c r="G27" s="29">
        <f t="shared" si="6"/>
        <v>160.2099999999989</v>
      </c>
      <c r="H27" s="30">
        <f t="shared" si="7"/>
        <v>2.93999999999997</v>
      </c>
      <c r="I27" s="17"/>
      <c r="J27" s="29">
        <f t="shared" si="8"/>
        <v>160.70999999999844</v>
      </c>
      <c r="K27" s="30">
        <f t="shared" si="9"/>
        <v>3.4399999999999595</v>
      </c>
      <c r="L27" s="17"/>
      <c r="M27" s="19"/>
      <c r="N27" s="3"/>
      <c r="O27" s="3"/>
      <c r="P27" s="27"/>
      <c r="Q27" s="28"/>
      <c r="R27" s="3"/>
      <c r="S27" s="3"/>
      <c r="T27" s="3"/>
    </row>
    <row r="28" spans="1:20" ht="16.5" customHeight="1">
      <c r="A28" s="21">
        <f t="shared" si="0"/>
        <v>159.2199999999998</v>
      </c>
      <c r="B28" s="22">
        <f t="shared" si="1"/>
        <v>1.94999999999999</v>
      </c>
      <c r="C28" s="23">
        <f t="shared" si="13"/>
        <v>2.400000000000001</v>
      </c>
      <c r="D28" s="21">
        <f t="shared" si="3"/>
        <v>159.71999999999935</v>
      </c>
      <c r="E28" s="22">
        <f t="shared" si="4"/>
        <v>2.4499999999999806</v>
      </c>
      <c r="F28" s="23"/>
      <c r="G28" s="21">
        <f t="shared" si="6"/>
        <v>160.2199999999989</v>
      </c>
      <c r="H28" s="22">
        <f t="shared" si="7"/>
        <v>2.94999999999997</v>
      </c>
      <c r="I28" s="18"/>
      <c r="J28" s="21">
        <f t="shared" si="8"/>
        <v>160.71999999999844</v>
      </c>
      <c r="K28" s="22">
        <f t="shared" si="9"/>
        <v>3.4499999999999593</v>
      </c>
      <c r="L28" s="23"/>
      <c r="M28" s="19"/>
      <c r="N28" s="3"/>
      <c r="O28" s="3"/>
      <c r="P28" s="27"/>
      <c r="Q28" s="28"/>
      <c r="R28" s="3"/>
      <c r="S28" s="3"/>
      <c r="T28" s="3"/>
    </row>
    <row r="29" spans="1:20" ht="16.5" customHeight="1">
      <c r="A29" s="21">
        <f t="shared" si="0"/>
        <v>159.2299999999998</v>
      </c>
      <c r="B29" s="22">
        <f t="shared" si="1"/>
        <v>1.95999999999999</v>
      </c>
      <c r="C29" s="23">
        <f t="shared" si="13"/>
        <v>2.600000000000001</v>
      </c>
      <c r="D29" s="21">
        <f t="shared" si="3"/>
        <v>159.72999999999934</v>
      </c>
      <c r="E29" s="22">
        <f t="shared" si="4"/>
        <v>2.4599999999999804</v>
      </c>
      <c r="F29" s="23"/>
      <c r="G29" s="21">
        <f t="shared" si="6"/>
        <v>160.22999999999888</v>
      </c>
      <c r="H29" s="22">
        <f t="shared" si="7"/>
        <v>2.9599999999999698</v>
      </c>
      <c r="I29" s="18"/>
      <c r="J29" s="21">
        <f t="shared" si="8"/>
        <v>160.72999999999843</v>
      </c>
      <c r="K29" s="22">
        <f t="shared" si="9"/>
        <v>3.459999999999959</v>
      </c>
      <c r="L29" s="23"/>
      <c r="M29" s="19"/>
      <c r="N29" s="3"/>
      <c r="O29" s="3"/>
      <c r="P29" s="27"/>
      <c r="Q29" s="28"/>
      <c r="R29" s="3"/>
      <c r="S29" s="3"/>
      <c r="T29" s="3"/>
    </row>
    <row r="30" spans="1:20" ht="16.5" customHeight="1">
      <c r="A30" s="21">
        <f t="shared" si="0"/>
        <v>159.23999999999978</v>
      </c>
      <c r="B30" s="22">
        <f t="shared" si="1"/>
        <v>1.96999999999999</v>
      </c>
      <c r="C30" s="23">
        <f t="shared" si="13"/>
        <v>2.800000000000001</v>
      </c>
      <c r="D30" s="21">
        <f t="shared" si="3"/>
        <v>159.73999999999933</v>
      </c>
      <c r="E30" s="22">
        <f t="shared" si="4"/>
        <v>2.46999999999998</v>
      </c>
      <c r="F30" s="23"/>
      <c r="G30" s="21">
        <f t="shared" si="6"/>
        <v>160.23999999999887</v>
      </c>
      <c r="H30" s="22">
        <f t="shared" si="7"/>
        <v>2.9699999999999696</v>
      </c>
      <c r="I30" s="18"/>
      <c r="J30" s="21">
        <f t="shared" si="8"/>
        <v>160.73999999999842</v>
      </c>
      <c r="K30" s="22">
        <f t="shared" si="9"/>
        <v>3.469999999999959</v>
      </c>
      <c r="L30" s="23"/>
      <c r="M30" s="19"/>
      <c r="N30" s="3"/>
      <c r="O30" s="3"/>
      <c r="P30" s="27"/>
      <c r="Q30" s="28"/>
      <c r="R30" s="3"/>
      <c r="S30" s="3"/>
      <c r="T30" s="3"/>
    </row>
    <row r="31" spans="1:20" ht="16.5" customHeight="1">
      <c r="A31" s="21">
        <f t="shared" si="0"/>
        <v>159.24999999999977</v>
      </c>
      <c r="B31" s="22">
        <f t="shared" si="1"/>
        <v>1.97999999999999</v>
      </c>
      <c r="C31" s="23">
        <f t="shared" si="13"/>
        <v>3.0000000000000013</v>
      </c>
      <c r="D31" s="21">
        <f t="shared" si="3"/>
        <v>159.74999999999932</v>
      </c>
      <c r="E31" s="22">
        <f t="shared" si="4"/>
        <v>2.47999999999998</v>
      </c>
      <c r="F31" s="23"/>
      <c r="G31" s="21">
        <f t="shared" si="6"/>
        <v>160.24999999999886</v>
      </c>
      <c r="H31" s="22">
        <f t="shared" si="7"/>
        <v>2.9799999999999693</v>
      </c>
      <c r="I31" s="18"/>
      <c r="J31" s="21">
        <f t="shared" si="8"/>
        <v>160.7499999999984</v>
      </c>
      <c r="K31" s="22">
        <f t="shared" si="9"/>
        <v>3.4799999999999587</v>
      </c>
      <c r="L31" s="23"/>
      <c r="M31" s="4"/>
      <c r="N31" s="3"/>
      <c r="O31" s="3"/>
      <c r="P31" s="28"/>
      <c r="Q31" s="28"/>
      <c r="R31" s="3"/>
      <c r="S31" s="3"/>
      <c r="T31" s="3"/>
    </row>
    <row r="32" spans="1:20" ht="16.5" customHeight="1">
      <c r="A32" s="21">
        <f t="shared" si="0"/>
        <v>159.25999999999976</v>
      </c>
      <c r="B32" s="22">
        <f t="shared" si="1"/>
        <v>1.98999999999999</v>
      </c>
      <c r="C32" s="23">
        <f t="shared" si="13"/>
        <v>3.2000000000000015</v>
      </c>
      <c r="D32" s="21">
        <f t="shared" si="3"/>
        <v>159.7599999999993</v>
      </c>
      <c r="E32" s="22">
        <f t="shared" si="4"/>
        <v>2.48999999999998</v>
      </c>
      <c r="F32" s="23"/>
      <c r="G32" s="21">
        <f t="shared" si="6"/>
        <v>160.25999999999885</v>
      </c>
      <c r="H32" s="22">
        <f t="shared" si="7"/>
        <v>2.989999999999969</v>
      </c>
      <c r="I32" s="18"/>
      <c r="J32" s="21">
        <f t="shared" si="8"/>
        <v>160.7599999999984</v>
      </c>
      <c r="K32" s="22">
        <f t="shared" si="9"/>
        <v>3.4899999999999585</v>
      </c>
      <c r="L32" s="23"/>
      <c r="M32" s="4"/>
      <c r="N32" s="3"/>
      <c r="O32" s="3"/>
      <c r="P32" s="3"/>
      <c r="Q32" s="3"/>
      <c r="R32" s="3"/>
      <c r="S32" s="3"/>
      <c r="T32" s="3"/>
    </row>
    <row r="33" spans="1:20" ht="16.5" customHeight="1">
      <c r="A33" s="21">
        <f t="shared" si="0"/>
        <v>159.26999999999975</v>
      </c>
      <c r="B33" s="22">
        <f t="shared" si="1"/>
        <v>1.99999999999999</v>
      </c>
      <c r="C33" s="23">
        <f t="shared" si="13"/>
        <v>3.4000000000000017</v>
      </c>
      <c r="D33" s="21">
        <f t="shared" si="3"/>
        <v>159.7699999999993</v>
      </c>
      <c r="E33" s="22">
        <f t="shared" si="4"/>
        <v>2.4999999999999796</v>
      </c>
      <c r="F33" s="23"/>
      <c r="G33" s="21">
        <f t="shared" si="6"/>
        <v>160.26999999999884</v>
      </c>
      <c r="H33" s="22">
        <f t="shared" si="7"/>
        <v>2.999999999999969</v>
      </c>
      <c r="I33" s="18"/>
      <c r="J33" s="21">
        <f t="shared" si="8"/>
        <v>160.7699999999984</v>
      </c>
      <c r="K33" s="22">
        <f t="shared" si="9"/>
        <v>3.4999999999999583</v>
      </c>
      <c r="L33" s="23"/>
      <c r="M33" s="19"/>
      <c r="N33" s="3"/>
      <c r="O33" s="3"/>
      <c r="P33" s="3"/>
      <c r="Q33" s="3"/>
      <c r="R33" s="3"/>
      <c r="S33" s="3"/>
      <c r="T33" s="3"/>
    </row>
    <row r="34" spans="1:20" ht="16.5" customHeight="1">
      <c r="A34" s="21">
        <f t="shared" si="0"/>
        <v>159.27999999999975</v>
      </c>
      <c r="B34" s="22">
        <f t="shared" si="1"/>
        <v>2.00999999999999</v>
      </c>
      <c r="C34" s="23">
        <f t="shared" si="13"/>
        <v>3.600000000000002</v>
      </c>
      <c r="D34" s="21">
        <f t="shared" si="3"/>
        <v>159.7799999999993</v>
      </c>
      <c r="E34" s="22">
        <f t="shared" si="4"/>
        <v>2.5099999999999794</v>
      </c>
      <c r="F34" s="23"/>
      <c r="G34" s="21">
        <f t="shared" si="6"/>
        <v>160.27999999999884</v>
      </c>
      <c r="H34" s="22">
        <f t="shared" si="7"/>
        <v>3.0099999999999687</v>
      </c>
      <c r="I34" s="18"/>
      <c r="J34" s="21">
        <f t="shared" si="8"/>
        <v>160.77999999999838</v>
      </c>
      <c r="K34" s="22">
        <f t="shared" si="9"/>
        <v>3.509999999999958</v>
      </c>
      <c r="L34" s="23"/>
      <c r="M34" s="4"/>
      <c r="N34" s="3"/>
      <c r="O34" s="3"/>
      <c r="P34" s="3"/>
      <c r="Q34" s="3"/>
      <c r="R34" s="3"/>
      <c r="S34" s="3"/>
      <c r="T34" s="3"/>
    </row>
    <row r="35" spans="1:20" ht="16.5" customHeight="1">
      <c r="A35" s="21">
        <f t="shared" si="0"/>
        <v>159.28999999999974</v>
      </c>
      <c r="B35" s="22">
        <f t="shared" si="1"/>
        <v>2.01999999999999</v>
      </c>
      <c r="C35" s="23">
        <f t="shared" si="13"/>
        <v>3.800000000000002</v>
      </c>
      <c r="D35" s="21">
        <f t="shared" si="3"/>
        <v>159.78999999999928</v>
      </c>
      <c r="E35" s="22">
        <f t="shared" si="4"/>
        <v>2.519999999999979</v>
      </c>
      <c r="F35" s="23"/>
      <c r="G35" s="21">
        <f t="shared" si="6"/>
        <v>160.28999999999883</v>
      </c>
      <c r="H35" s="22">
        <f t="shared" si="7"/>
        <v>3.0199999999999685</v>
      </c>
      <c r="I35" s="18"/>
      <c r="J35" s="21">
        <f t="shared" si="8"/>
        <v>160.78999999999837</v>
      </c>
      <c r="K35" s="22">
        <f t="shared" si="9"/>
        <v>3.519999999999958</v>
      </c>
      <c r="L35" s="23"/>
      <c r="M35" s="4"/>
      <c r="N35" s="3"/>
      <c r="O35" s="3"/>
      <c r="P35" s="3"/>
      <c r="Q35" s="3"/>
      <c r="R35" s="3"/>
      <c r="S35" s="3"/>
      <c r="T35" s="3"/>
    </row>
    <row r="36" spans="1:20" ht="16.5" customHeight="1">
      <c r="A36" s="24">
        <f t="shared" si="0"/>
        <v>159.29999999999973</v>
      </c>
      <c r="B36" s="25">
        <f t="shared" si="1"/>
        <v>2.0299999999999896</v>
      </c>
      <c r="C36" s="26">
        <f t="shared" si="13"/>
        <v>4.000000000000002</v>
      </c>
      <c r="D36" s="24">
        <f t="shared" si="3"/>
        <v>159.79999999999927</v>
      </c>
      <c r="E36" s="25">
        <f t="shared" si="4"/>
        <v>2.529999999999979</v>
      </c>
      <c r="F36" s="26"/>
      <c r="G36" s="24">
        <f t="shared" si="6"/>
        <v>160.29999999999882</v>
      </c>
      <c r="H36" s="25">
        <f t="shared" si="7"/>
        <v>3.0299999999999683</v>
      </c>
      <c r="I36" s="18"/>
      <c r="J36" s="24">
        <f t="shared" si="8"/>
        <v>160.79999999999836</v>
      </c>
      <c r="K36" s="25">
        <f t="shared" si="9"/>
        <v>3.5299999999999576</v>
      </c>
      <c r="L36" s="26"/>
      <c r="M36" s="19"/>
      <c r="N36" s="3"/>
      <c r="O36" s="3"/>
      <c r="P36" s="3"/>
      <c r="Q36" s="3"/>
      <c r="R36" s="3"/>
      <c r="S36" s="3"/>
      <c r="T36" s="3"/>
    </row>
    <row r="37" spans="1:20" ht="16.5" customHeight="1">
      <c r="A37" s="29">
        <f t="shared" si="0"/>
        <v>159.30999999999972</v>
      </c>
      <c r="B37" s="30">
        <f t="shared" si="1"/>
        <v>2.0399999999999894</v>
      </c>
      <c r="C37" s="31">
        <f aca="true" t="shared" si="14" ref="C37:C46">+C36+$N$9/10</f>
        <v>4.350000000000001</v>
      </c>
      <c r="D37" s="29">
        <f t="shared" si="3"/>
        <v>159.80999999999926</v>
      </c>
      <c r="E37" s="30">
        <f t="shared" si="4"/>
        <v>2.5399999999999787</v>
      </c>
      <c r="F37" s="31"/>
      <c r="G37" s="29">
        <f t="shared" si="6"/>
        <v>160.3099999999988</v>
      </c>
      <c r="H37" s="30">
        <f t="shared" si="7"/>
        <v>3.039999999999968</v>
      </c>
      <c r="I37" s="17"/>
      <c r="J37" s="29">
        <f t="shared" si="8"/>
        <v>160.80999999999835</v>
      </c>
      <c r="K37" s="30">
        <f t="shared" si="9"/>
        <v>3.5399999999999574</v>
      </c>
      <c r="L37" s="17"/>
      <c r="M37" s="4"/>
      <c r="N37" s="3"/>
      <c r="O37" s="3"/>
      <c r="P37" s="3"/>
      <c r="Q37" s="3"/>
      <c r="R37" s="3"/>
      <c r="S37" s="3"/>
      <c r="T37" s="3"/>
    </row>
    <row r="38" spans="1:20" ht="16.5" customHeight="1">
      <c r="A38" s="21">
        <f t="shared" si="0"/>
        <v>159.3199999999997</v>
      </c>
      <c r="B38" s="22">
        <f t="shared" si="1"/>
        <v>2.049999999999989</v>
      </c>
      <c r="C38" s="23">
        <f t="shared" si="14"/>
        <v>4.700000000000001</v>
      </c>
      <c r="D38" s="21">
        <f t="shared" si="3"/>
        <v>159.81999999999925</v>
      </c>
      <c r="E38" s="22">
        <f t="shared" si="4"/>
        <v>2.5499999999999785</v>
      </c>
      <c r="F38" s="23"/>
      <c r="G38" s="21">
        <f t="shared" si="6"/>
        <v>160.3199999999988</v>
      </c>
      <c r="H38" s="22">
        <f t="shared" si="7"/>
        <v>3.049999999999968</v>
      </c>
      <c r="I38" s="18"/>
      <c r="J38" s="21">
        <f t="shared" si="8"/>
        <v>160.81999999999834</v>
      </c>
      <c r="K38" s="22">
        <f t="shared" si="9"/>
        <v>3.549999999999957</v>
      </c>
      <c r="L38" s="23"/>
      <c r="M38" s="4"/>
      <c r="N38" s="3"/>
      <c r="O38" s="3"/>
      <c r="P38" s="3"/>
      <c r="Q38" s="3"/>
      <c r="R38" s="3"/>
      <c r="S38" s="3"/>
      <c r="T38" s="3"/>
    </row>
    <row r="39" spans="1:20" ht="16.5" customHeight="1">
      <c r="A39" s="21">
        <f aca="true" t="shared" si="15" ref="A39:A55">+A38+0.01</f>
        <v>159.3299999999997</v>
      </c>
      <c r="B39" s="22">
        <f aca="true" t="shared" si="16" ref="B39:B55">B38+0.01</f>
        <v>2.059999999999989</v>
      </c>
      <c r="C39" s="23">
        <f t="shared" si="14"/>
        <v>5.050000000000001</v>
      </c>
      <c r="D39" s="21">
        <f aca="true" t="shared" si="17" ref="D39:D55">+D38+0.01</f>
        <v>159.82999999999925</v>
      </c>
      <c r="E39" s="22">
        <f aca="true" t="shared" si="18" ref="E39:E55">E38+0.01</f>
        <v>2.5599999999999783</v>
      </c>
      <c r="F39" s="23"/>
      <c r="G39" s="21">
        <f aca="true" t="shared" si="19" ref="G39:G55">+G38+0.01</f>
        <v>160.3299999999988</v>
      </c>
      <c r="H39" s="22">
        <f aca="true" t="shared" si="20" ref="H39:H55">H38+0.01</f>
        <v>3.0599999999999676</v>
      </c>
      <c r="I39" s="18"/>
      <c r="J39" s="21">
        <f aca="true" t="shared" si="21" ref="J39:J55">+J38+0.01</f>
        <v>160.82999999999834</v>
      </c>
      <c r="K39" s="22">
        <f aca="true" t="shared" si="22" ref="K39:K55">K38+0.01</f>
        <v>3.559999999999957</v>
      </c>
      <c r="L39" s="23"/>
      <c r="M39" s="19"/>
      <c r="N39" s="3"/>
      <c r="O39" s="3"/>
      <c r="P39" s="3"/>
      <c r="Q39" s="3"/>
      <c r="R39" s="3"/>
      <c r="S39" s="3"/>
      <c r="T39" s="3"/>
    </row>
    <row r="40" spans="1:20" ht="16.5" customHeight="1">
      <c r="A40" s="21">
        <f t="shared" si="15"/>
        <v>159.3399999999997</v>
      </c>
      <c r="B40" s="22">
        <f t="shared" si="16"/>
        <v>2.0699999999999887</v>
      </c>
      <c r="C40" s="23">
        <f t="shared" si="14"/>
        <v>5.4</v>
      </c>
      <c r="D40" s="21">
        <f t="shared" si="17"/>
        <v>159.83999999999924</v>
      </c>
      <c r="E40" s="22">
        <f t="shared" si="18"/>
        <v>2.569999999999978</v>
      </c>
      <c r="F40" s="23"/>
      <c r="G40" s="21">
        <f t="shared" si="19"/>
        <v>160.33999999999878</v>
      </c>
      <c r="H40" s="22">
        <f t="shared" si="20"/>
        <v>3.0699999999999674</v>
      </c>
      <c r="I40" s="18"/>
      <c r="J40" s="21">
        <f t="shared" si="21"/>
        <v>160.83999999999833</v>
      </c>
      <c r="K40" s="22">
        <f t="shared" si="22"/>
        <v>3.5699999999999568</v>
      </c>
      <c r="L40" s="23"/>
      <c r="M40" s="4"/>
      <c r="N40" s="3"/>
      <c r="O40" s="3"/>
      <c r="P40" s="3"/>
      <c r="Q40" s="3"/>
      <c r="R40" s="3"/>
      <c r="S40" s="3"/>
      <c r="T40" s="3"/>
    </row>
    <row r="41" spans="1:20" ht="16.5" customHeight="1">
      <c r="A41" s="21">
        <f t="shared" si="15"/>
        <v>159.34999999999968</v>
      </c>
      <c r="B41" s="22">
        <f t="shared" si="16"/>
        <v>2.0799999999999885</v>
      </c>
      <c r="C41" s="23">
        <f t="shared" si="14"/>
        <v>5.75</v>
      </c>
      <c r="D41" s="21">
        <f t="shared" si="17"/>
        <v>159.84999999999923</v>
      </c>
      <c r="E41" s="22">
        <f t="shared" si="18"/>
        <v>2.579999999999978</v>
      </c>
      <c r="F41" s="23"/>
      <c r="G41" s="21">
        <f t="shared" si="19"/>
        <v>160.34999999999877</v>
      </c>
      <c r="H41" s="22">
        <f t="shared" si="20"/>
        <v>3.079999999999967</v>
      </c>
      <c r="I41" s="18"/>
      <c r="J41" s="21">
        <f t="shared" si="21"/>
        <v>160.84999999999832</v>
      </c>
      <c r="K41" s="22">
        <f t="shared" si="22"/>
        <v>3.5799999999999566</v>
      </c>
      <c r="L41" s="23"/>
      <c r="M41" s="4"/>
      <c r="N41" s="3"/>
      <c r="O41" s="3"/>
      <c r="P41" s="3"/>
      <c r="Q41" s="3"/>
      <c r="R41" s="3"/>
      <c r="S41" s="3"/>
      <c r="T41" s="3"/>
    </row>
    <row r="42" spans="1:20" ht="16.5" customHeight="1">
      <c r="A42" s="21">
        <f t="shared" si="15"/>
        <v>159.35999999999967</v>
      </c>
      <c r="B42" s="22">
        <f t="shared" si="16"/>
        <v>2.0899999999999883</v>
      </c>
      <c r="C42" s="23">
        <f t="shared" si="14"/>
        <v>6.1</v>
      </c>
      <c r="D42" s="21">
        <f t="shared" si="17"/>
        <v>159.85999999999922</v>
      </c>
      <c r="E42" s="22">
        <f t="shared" si="18"/>
        <v>2.5899999999999777</v>
      </c>
      <c r="F42" s="23"/>
      <c r="G42" s="21">
        <f t="shared" si="19"/>
        <v>160.35999999999876</v>
      </c>
      <c r="H42" s="22">
        <f t="shared" si="20"/>
        <v>3.089999999999967</v>
      </c>
      <c r="I42" s="18"/>
      <c r="J42" s="21">
        <f t="shared" si="21"/>
        <v>160.8599999999983</v>
      </c>
      <c r="K42" s="22">
        <f t="shared" si="22"/>
        <v>3.5899999999999563</v>
      </c>
      <c r="L42" s="23"/>
      <c r="M42" s="19"/>
      <c r="N42" s="3"/>
      <c r="O42" s="3"/>
      <c r="P42" s="3"/>
      <c r="Q42" s="3"/>
      <c r="R42" s="3"/>
      <c r="S42" s="3"/>
      <c r="T42" s="3"/>
    </row>
    <row r="43" spans="1:20" ht="16.5" customHeight="1">
      <c r="A43" s="21">
        <f t="shared" si="15"/>
        <v>159.36999999999966</v>
      </c>
      <c r="B43" s="22">
        <f t="shared" si="16"/>
        <v>2.099999999999988</v>
      </c>
      <c r="C43" s="23">
        <f t="shared" si="14"/>
        <v>6.449999999999999</v>
      </c>
      <c r="D43" s="21">
        <f t="shared" si="17"/>
        <v>159.8699999999992</v>
      </c>
      <c r="E43" s="22">
        <f t="shared" si="18"/>
        <v>2.5999999999999774</v>
      </c>
      <c r="F43" s="23"/>
      <c r="G43" s="21">
        <f t="shared" si="19"/>
        <v>160.36999999999875</v>
      </c>
      <c r="H43" s="22">
        <f t="shared" si="20"/>
        <v>3.099999999999967</v>
      </c>
      <c r="I43" s="18"/>
      <c r="J43" s="21">
        <f t="shared" si="21"/>
        <v>160.8699999999983</v>
      </c>
      <c r="K43" s="22">
        <f t="shared" si="22"/>
        <v>3.599999999999956</v>
      </c>
      <c r="L43" s="23"/>
      <c r="M43" s="4"/>
      <c r="N43" s="3"/>
      <c r="O43" s="3"/>
      <c r="P43" s="3"/>
      <c r="Q43" s="3"/>
      <c r="R43" s="3"/>
      <c r="S43" s="3"/>
      <c r="T43" s="3"/>
    </row>
    <row r="44" spans="1:20" ht="16.5" customHeight="1">
      <c r="A44" s="21">
        <f t="shared" si="15"/>
        <v>159.37999999999965</v>
      </c>
      <c r="B44" s="22">
        <f t="shared" si="16"/>
        <v>2.109999999999988</v>
      </c>
      <c r="C44" s="23">
        <f t="shared" si="14"/>
        <v>6.799999999999999</v>
      </c>
      <c r="D44" s="21">
        <f t="shared" si="17"/>
        <v>159.8799999999992</v>
      </c>
      <c r="E44" s="22">
        <f t="shared" si="18"/>
        <v>2.6099999999999772</v>
      </c>
      <c r="F44" s="23"/>
      <c r="G44" s="21">
        <f t="shared" si="19"/>
        <v>160.37999999999874</v>
      </c>
      <c r="H44" s="22">
        <f t="shared" si="20"/>
        <v>3.1099999999999666</v>
      </c>
      <c r="I44" s="18"/>
      <c r="J44" s="21">
        <f t="shared" si="21"/>
        <v>160.8799999999983</v>
      </c>
      <c r="K44" s="22">
        <f t="shared" si="22"/>
        <v>3.609999999999956</v>
      </c>
      <c r="L44" s="23"/>
      <c r="M44" s="4"/>
      <c r="N44" s="3"/>
      <c r="O44" s="3"/>
      <c r="P44" s="3"/>
      <c r="Q44" s="3"/>
      <c r="R44" s="3"/>
      <c r="S44" s="3"/>
      <c r="T44" s="3"/>
    </row>
    <row r="45" spans="1:20" ht="16.5" customHeight="1">
      <c r="A45" s="21">
        <f t="shared" si="15"/>
        <v>159.38999999999965</v>
      </c>
      <c r="B45" s="22">
        <f t="shared" si="16"/>
        <v>2.1199999999999877</v>
      </c>
      <c r="C45" s="23">
        <f t="shared" si="14"/>
        <v>7.149999999999999</v>
      </c>
      <c r="D45" s="21">
        <f t="shared" si="17"/>
        <v>159.8899999999992</v>
      </c>
      <c r="E45" s="22">
        <f t="shared" si="18"/>
        <v>2.619999999999977</v>
      </c>
      <c r="F45" s="23"/>
      <c r="G45" s="21">
        <f t="shared" si="19"/>
        <v>160.38999999999874</v>
      </c>
      <c r="H45" s="22">
        <f t="shared" si="20"/>
        <v>3.1199999999999664</v>
      </c>
      <c r="I45" s="18"/>
      <c r="J45" s="21">
        <f t="shared" si="21"/>
        <v>160.88999999999828</v>
      </c>
      <c r="K45" s="22">
        <f t="shared" si="22"/>
        <v>3.6199999999999557</v>
      </c>
      <c r="L45" s="23"/>
      <c r="M45" s="19"/>
      <c r="N45" s="3"/>
      <c r="O45" s="3"/>
      <c r="P45" s="3"/>
      <c r="Q45" s="3"/>
      <c r="R45" s="3"/>
      <c r="S45" s="3"/>
      <c r="T45" s="3"/>
    </row>
    <row r="46" spans="1:20" ht="16.5" customHeight="1">
      <c r="A46" s="36">
        <f t="shared" si="15"/>
        <v>159.39999999999964</v>
      </c>
      <c r="B46" s="37">
        <f t="shared" si="16"/>
        <v>2.1299999999999875</v>
      </c>
      <c r="C46" s="18">
        <f t="shared" si="14"/>
        <v>7.499999999999998</v>
      </c>
      <c r="D46" s="36">
        <f t="shared" si="17"/>
        <v>159.89999999999918</v>
      </c>
      <c r="E46" s="37">
        <f t="shared" si="18"/>
        <v>2.629999999999977</v>
      </c>
      <c r="F46" s="18"/>
      <c r="G46" s="36">
        <f t="shared" si="19"/>
        <v>160.39999999999873</v>
      </c>
      <c r="H46" s="37">
        <f t="shared" si="20"/>
        <v>3.129999999999966</v>
      </c>
      <c r="I46" s="18"/>
      <c r="J46" s="36">
        <f t="shared" si="21"/>
        <v>160.89999999999827</v>
      </c>
      <c r="K46" s="37">
        <f t="shared" si="22"/>
        <v>3.6299999999999555</v>
      </c>
      <c r="L46" s="26"/>
      <c r="M46" s="4"/>
      <c r="N46" s="3"/>
      <c r="O46" s="3"/>
      <c r="P46" s="3"/>
      <c r="Q46" s="3"/>
      <c r="R46" s="3"/>
      <c r="S46" s="3"/>
      <c r="T46" s="3"/>
    </row>
    <row r="47" spans="1:20" ht="16.5" customHeight="1">
      <c r="A47" s="15">
        <f t="shared" si="15"/>
        <v>159.40999999999963</v>
      </c>
      <c r="B47" s="16">
        <f t="shared" si="16"/>
        <v>2.1399999999999872</v>
      </c>
      <c r="C47" s="17">
        <f aca="true" t="shared" si="23" ref="C47:C55">+C46+$N$10/10</f>
        <v>8.049999999999999</v>
      </c>
      <c r="D47" s="15">
        <f t="shared" si="17"/>
        <v>159.90999999999917</v>
      </c>
      <c r="E47" s="16">
        <f t="shared" si="18"/>
        <v>2.6399999999999766</v>
      </c>
      <c r="F47" s="17"/>
      <c r="G47" s="15">
        <f t="shared" si="19"/>
        <v>160.40999999999872</v>
      </c>
      <c r="H47" s="16">
        <f t="shared" si="20"/>
        <v>3.139999999999966</v>
      </c>
      <c r="I47" s="17"/>
      <c r="J47" s="15">
        <f t="shared" si="21"/>
        <v>160.90999999999826</v>
      </c>
      <c r="K47" s="16">
        <f t="shared" si="22"/>
        <v>3.6399999999999553</v>
      </c>
      <c r="L47" s="17"/>
      <c r="M47" s="4"/>
      <c r="N47" s="3"/>
      <c r="O47" s="3"/>
      <c r="P47" s="3"/>
      <c r="Q47" s="3"/>
      <c r="R47" s="3"/>
      <c r="S47" s="3"/>
      <c r="T47" s="3"/>
    </row>
    <row r="48" spans="1:20" ht="16.5" customHeight="1">
      <c r="A48" s="21">
        <f t="shared" si="15"/>
        <v>159.41999999999962</v>
      </c>
      <c r="B48" s="22">
        <f t="shared" si="16"/>
        <v>2.149999999999987</v>
      </c>
      <c r="C48" s="23">
        <f t="shared" si="23"/>
        <v>8.6</v>
      </c>
      <c r="D48" s="21">
        <f t="shared" si="17"/>
        <v>159.91999999999916</v>
      </c>
      <c r="E48" s="22">
        <f t="shared" si="18"/>
        <v>2.6499999999999764</v>
      </c>
      <c r="F48" s="18"/>
      <c r="G48" s="21">
        <f t="shared" si="19"/>
        <v>160.4199999999987</v>
      </c>
      <c r="H48" s="22">
        <f t="shared" si="20"/>
        <v>3.1499999999999657</v>
      </c>
      <c r="I48" s="18"/>
      <c r="J48" s="21">
        <f t="shared" si="21"/>
        <v>160.91999999999825</v>
      </c>
      <c r="K48" s="22">
        <f t="shared" si="22"/>
        <v>3.649999999999955</v>
      </c>
      <c r="L48" s="23"/>
      <c r="M48" s="19"/>
      <c r="N48" s="3"/>
      <c r="O48" s="3"/>
      <c r="P48" s="3"/>
      <c r="Q48" s="3"/>
      <c r="R48" s="3"/>
      <c r="S48" s="3"/>
      <c r="T48" s="3"/>
    </row>
    <row r="49" spans="1:20" ht="16.5" customHeight="1">
      <c r="A49" s="21">
        <f t="shared" si="15"/>
        <v>159.4299999999996</v>
      </c>
      <c r="B49" s="22">
        <f t="shared" si="16"/>
        <v>2.159999999999987</v>
      </c>
      <c r="C49" s="23">
        <f t="shared" si="23"/>
        <v>9.15</v>
      </c>
      <c r="D49" s="21">
        <f t="shared" si="17"/>
        <v>159.92999999999915</v>
      </c>
      <c r="E49" s="22">
        <f t="shared" si="18"/>
        <v>2.659999999999976</v>
      </c>
      <c r="F49" s="18"/>
      <c r="G49" s="21">
        <f t="shared" si="19"/>
        <v>160.4299999999987</v>
      </c>
      <c r="H49" s="22">
        <f t="shared" si="20"/>
        <v>3.1599999999999655</v>
      </c>
      <c r="I49" s="18"/>
      <c r="J49" s="21">
        <f t="shared" si="21"/>
        <v>160.92999999999824</v>
      </c>
      <c r="K49" s="22">
        <f t="shared" si="22"/>
        <v>3.659999999999955</v>
      </c>
      <c r="L49" s="23"/>
      <c r="M49" s="4"/>
      <c r="N49" s="3"/>
      <c r="O49" s="3"/>
      <c r="P49" s="3"/>
      <c r="Q49" s="3"/>
      <c r="R49" s="3"/>
      <c r="S49" s="3"/>
      <c r="T49" s="3"/>
    </row>
    <row r="50" spans="1:20" ht="16.5" customHeight="1">
      <c r="A50" s="21">
        <f t="shared" si="15"/>
        <v>159.4399999999996</v>
      </c>
      <c r="B50" s="22">
        <f t="shared" si="16"/>
        <v>2.1699999999999866</v>
      </c>
      <c r="C50" s="23">
        <f t="shared" si="23"/>
        <v>9.700000000000001</v>
      </c>
      <c r="D50" s="21">
        <f t="shared" si="17"/>
        <v>159.93999999999915</v>
      </c>
      <c r="E50" s="22">
        <f t="shared" si="18"/>
        <v>2.669999999999976</v>
      </c>
      <c r="F50" s="18"/>
      <c r="G50" s="21">
        <f t="shared" si="19"/>
        <v>160.4399999999987</v>
      </c>
      <c r="H50" s="22">
        <f t="shared" si="20"/>
        <v>3.1699999999999653</v>
      </c>
      <c r="I50" s="18"/>
      <c r="J50" s="21">
        <f t="shared" si="21"/>
        <v>160.93999999999824</v>
      </c>
      <c r="K50" s="22">
        <f t="shared" si="22"/>
        <v>3.6699999999999546</v>
      </c>
      <c r="L50" s="23"/>
      <c r="M50" s="4"/>
      <c r="N50" s="3"/>
      <c r="O50" s="3"/>
      <c r="P50" s="3"/>
      <c r="Q50" s="3"/>
      <c r="R50" s="3"/>
      <c r="S50" s="3"/>
      <c r="T50" s="3"/>
    </row>
    <row r="51" spans="1:20" ht="16.5" customHeight="1">
      <c r="A51" s="21">
        <f t="shared" si="15"/>
        <v>159.4499999999996</v>
      </c>
      <c r="B51" s="22">
        <f t="shared" si="16"/>
        <v>2.1799999999999864</v>
      </c>
      <c r="C51" s="23">
        <f t="shared" si="23"/>
        <v>10.250000000000002</v>
      </c>
      <c r="D51" s="21">
        <f t="shared" si="17"/>
        <v>159.94999999999914</v>
      </c>
      <c r="E51" s="22">
        <f t="shared" si="18"/>
        <v>2.6799999999999757</v>
      </c>
      <c r="F51" s="18"/>
      <c r="G51" s="21">
        <f t="shared" si="19"/>
        <v>160.44999999999868</v>
      </c>
      <c r="H51" s="22">
        <f t="shared" si="20"/>
        <v>3.179999999999965</v>
      </c>
      <c r="I51" s="18"/>
      <c r="J51" s="21">
        <f t="shared" si="21"/>
        <v>160.94999999999823</v>
      </c>
      <c r="K51" s="22">
        <f t="shared" si="22"/>
        <v>3.6799999999999544</v>
      </c>
      <c r="L51" s="23"/>
      <c r="M51" s="4"/>
      <c r="N51" s="3"/>
      <c r="O51" s="3"/>
      <c r="P51" s="3"/>
      <c r="Q51" s="3"/>
      <c r="R51" s="3"/>
      <c r="S51" s="3"/>
      <c r="T51" s="3"/>
    </row>
    <row r="52" spans="1:20" ht="16.5" customHeight="1">
      <c r="A52" s="21">
        <f t="shared" si="15"/>
        <v>159.45999999999958</v>
      </c>
      <c r="B52" s="22">
        <f t="shared" si="16"/>
        <v>2.189999999999986</v>
      </c>
      <c r="C52" s="23">
        <f t="shared" si="23"/>
        <v>10.800000000000002</v>
      </c>
      <c r="D52" s="21">
        <f t="shared" si="17"/>
        <v>159.95999999999913</v>
      </c>
      <c r="E52" s="22">
        <f t="shared" si="18"/>
        <v>2.6899999999999755</v>
      </c>
      <c r="F52" s="18"/>
      <c r="G52" s="21">
        <f t="shared" si="19"/>
        <v>160.45999999999867</v>
      </c>
      <c r="H52" s="22">
        <f t="shared" si="20"/>
        <v>3.189999999999965</v>
      </c>
      <c r="I52" s="18"/>
      <c r="J52" s="21">
        <f t="shared" si="21"/>
        <v>160.95999999999822</v>
      </c>
      <c r="K52" s="22">
        <f t="shared" si="22"/>
        <v>3.689999999999954</v>
      </c>
      <c r="L52" s="23"/>
      <c r="M52" s="4"/>
      <c r="N52" s="3"/>
      <c r="O52" s="3"/>
      <c r="P52" s="3"/>
      <c r="Q52" s="3"/>
      <c r="R52" s="3"/>
      <c r="S52" s="3"/>
      <c r="T52" s="3"/>
    </row>
    <row r="53" spans="1:20" ht="16.5" customHeight="1">
      <c r="A53" s="21">
        <f t="shared" si="15"/>
        <v>159.46999999999957</v>
      </c>
      <c r="B53" s="22">
        <f t="shared" si="16"/>
        <v>2.199999999999986</v>
      </c>
      <c r="C53" s="23">
        <f t="shared" si="23"/>
        <v>11.350000000000003</v>
      </c>
      <c r="D53" s="21">
        <f t="shared" si="17"/>
        <v>159.96999999999912</v>
      </c>
      <c r="E53" s="22">
        <f t="shared" si="18"/>
        <v>2.6999999999999753</v>
      </c>
      <c r="F53" s="18"/>
      <c r="G53" s="21">
        <f t="shared" si="19"/>
        <v>160.46999999999866</v>
      </c>
      <c r="H53" s="22">
        <f t="shared" si="20"/>
        <v>3.1999999999999647</v>
      </c>
      <c r="I53" s="18"/>
      <c r="J53" s="21">
        <f t="shared" si="21"/>
        <v>160.9699999999982</v>
      </c>
      <c r="K53" s="22">
        <f t="shared" si="22"/>
        <v>3.699999999999954</v>
      </c>
      <c r="L53" s="23"/>
      <c r="M53" s="4"/>
      <c r="N53" s="3"/>
      <c r="O53" s="3"/>
      <c r="P53" s="3"/>
      <c r="Q53" s="3"/>
      <c r="R53" s="3"/>
      <c r="S53" s="3"/>
      <c r="T53" s="3"/>
    </row>
    <row r="54" spans="1:20" ht="16.5" customHeight="1">
      <c r="A54" s="21">
        <f t="shared" si="15"/>
        <v>159.47999999999956</v>
      </c>
      <c r="B54" s="22">
        <f t="shared" si="16"/>
        <v>2.2099999999999858</v>
      </c>
      <c r="C54" s="23">
        <f t="shared" si="23"/>
        <v>11.900000000000004</v>
      </c>
      <c r="D54" s="21">
        <f t="shared" si="17"/>
        <v>159.9799999999991</v>
      </c>
      <c r="E54" s="22">
        <f t="shared" si="18"/>
        <v>2.709999999999975</v>
      </c>
      <c r="F54" s="18"/>
      <c r="G54" s="21">
        <f t="shared" si="19"/>
        <v>160.47999999999865</v>
      </c>
      <c r="H54" s="22">
        <f t="shared" si="20"/>
        <v>3.2099999999999644</v>
      </c>
      <c r="I54" s="18"/>
      <c r="J54" s="21">
        <f t="shared" si="21"/>
        <v>160.9799999999982</v>
      </c>
      <c r="K54" s="22">
        <f t="shared" si="22"/>
        <v>3.709999999999954</v>
      </c>
      <c r="L54" s="23"/>
      <c r="M54" s="4"/>
      <c r="N54" s="3"/>
      <c r="O54" s="3"/>
      <c r="P54" s="3"/>
      <c r="Q54" s="3"/>
      <c r="R54" s="3"/>
      <c r="S54" s="3"/>
      <c r="T54" s="3"/>
    </row>
    <row r="55" spans="1:20" ht="16.5" customHeight="1">
      <c r="A55" s="24">
        <f t="shared" si="15"/>
        <v>159.48999999999955</v>
      </c>
      <c r="B55" s="25">
        <f t="shared" si="16"/>
        <v>2.2199999999999855</v>
      </c>
      <c r="C55" s="26">
        <f t="shared" si="23"/>
        <v>12.450000000000005</v>
      </c>
      <c r="D55" s="38">
        <f t="shared" si="17"/>
        <v>159.9899999999991</v>
      </c>
      <c r="E55" s="25">
        <f t="shared" si="18"/>
        <v>2.719999999999975</v>
      </c>
      <c r="F55" s="26"/>
      <c r="G55" s="24">
        <f t="shared" si="19"/>
        <v>160.48999999999864</v>
      </c>
      <c r="H55" s="25">
        <f t="shared" si="20"/>
        <v>3.2199999999999642</v>
      </c>
      <c r="I55" s="26"/>
      <c r="J55" s="38">
        <f t="shared" si="21"/>
        <v>160.9899999999982</v>
      </c>
      <c r="K55" s="25">
        <f t="shared" si="22"/>
        <v>3.7199999999999536</v>
      </c>
      <c r="L55" s="26"/>
      <c r="M55" s="4"/>
      <c r="N55" s="3"/>
      <c r="O55" s="3"/>
      <c r="P55" s="3"/>
      <c r="Q55" s="3"/>
      <c r="R55" s="3"/>
      <c r="S55" s="3"/>
      <c r="T55" s="3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3"/>
      <c r="O56" s="3"/>
      <c r="P56" s="3"/>
      <c r="Q56" s="3"/>
      <c r="R56" s="3"/>
      <c r="S56" s="3"/>
      <c r="T56" s="3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"/>
      <c r="O57" s="3"/>
      <c r="P57" s="3"/>
      <c r="Q57" s="3"/>
      <c r="R57" s="3"/>
      <c r="S57" s="3"/>
      <c r="T57" s="3"/>
    </row>
    <row r="58" spans="1:20" ht="22.5" customHeight="1">
      <c r="A58" s="6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"/>
      <c r="O58" s="3"/>
      <c r="P58" s="3"/>
      <c r="Q58" s="3"/>
      <c r="R58" s="3"/>
      <c r="S58" s="3"/>
      <c r="T58" s="3"/>
    </row>
    <row r="59" spans="1:20" ht="22.5" customHeight="1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4"/>
      <c r="N59" s="3"/>
      <c r="O59" s="3"/>
      <c r="P59" s="3"/>
      <c r="Q59" s="3"/>
      <c r="R59" s="3"/>
      <c r="S59" s="3"/>
      <c r="T59" s="3"/>
    </row>
    <row r="60" spans="1:20" ht="22.5" customHeight="1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4"/>
      <c r="N60" s="3"/>
      <c r="O60" s="3"/>
      <c r="P60" s="3"/>
      <c r="Q60" s="3"/>
      <c r="R60" s="3"/>
      <c r="S60" s="3"/>
      <c r="T60" s="3"/>
    </row>
    <row r="61" spans="1:20" ht="16.5" customHeight="1">
      <c r="A61" s="40"/>
      <c r="B61" s="40"/>
      <c r="C61" s="41"/>
      <c r="D61" s="41"/>
      <c r="E61" s="41"/>
      <c r="F61" s="41"/>
      <c r="G61" s="40"/>
      <c r="H61" s="40"/>
      <c r="I61" s="41"/>
      <c r="J61" s="41"/>
      <c r="K61" s="41"/>
      <c r="L61" s="41"/>
      <c r="M61" s="4"/>
      <c r="N61" s="3"/>
      <c r="O61" s="3"/>
      <c r="P61" s="3"/>
      <c r="Q61" s="3"/>
      <c r="R61" s="3"/>
      <c r="S61" s="3"/>
      <c r="T61" s="3"/>
    </row>
    <row r="62" spans="1:20" ht="16.5" customHeight="1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"/>
      <c r="N62" s="3"/>
      <c r="O62" s="3"/>
      <c r="P62" s="3"/>
      <c r="Q62" s="3"/>
      <c r="R62" s="3"/>
      <c r="S62" s="3"/>
      <c r="T62" s="3"/>
    </row>
    <row r="63" spans="1:20" ht="16.5" customHeight="1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"/>
      <c r="N63" s="3"/>
      <c r="O63" s="3"/>
      <c r="P63" s="3"/>
      <c r="Q63" s="3"/>
      <c r="R63" s="3"/>
      <c r="S63" s="3"/>
      <c r="T63" s="3"/>
    </row>
    <row r="64" spans="1:20" ht="16.5" customHeight="1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"/>
      <c r="N64" s="3"/>
      <c r="O64" s="3"/>
      <c r="P64" s="3"/>
      <c r="Q64" s="3"/>
      <c r="R64" s="3"/>
      <c r="S64" s="3"/>
      <c r="T64" s="3"/>
    </row>
    <row r="65" spans="1:20" ht="16.5" customHeight="1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41"/>
      <c r="B81" s="41"/>
      <c r="C81" s="41"/>
      <c r="D81" s="40"/>
      <c r="E81" s="40"/>
      <c r="F81" s="40"/>
      <c r="G81" s="41"/>
      <c r="H81" s="41"/>
      <c r="I81" s="41"/>
      <c r="J81" s="40"/>
      <c r="K81" s="40"/>
      <c r="L81" s="41"/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</row>
    <row r="108" spans="1:12" ht="16.5" customHeight="1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</row>
    <row r="109" spans="1:12" ht="16.5" customHeight="1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</row>
    <row r="110" spans="1:12" ht="16.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</row>
    <row r="111" spans="1:12" ht="22.5" customHeight="1">
      <c r="A111" s="42"/>
      <c r="B111" s="42"/>
      <c r="C111" s="42"/>
      <c r="D111" s="42"/>
      <c r="E111" s="42"/>
      <c r="F111" s="42"/>
      <c r="G111" s="42"/>
      <c r="H111" s="42"/>
      <c r="I111" s="43"/>
      <c r="J111" s="43"/>
      <c r="K111" s="43"/>
      <c r="L111" s="43"/>
    </row>
    <row r="112" spans="1:12" ht="22.5" customHeight="1">
      <c r="A112" s="42"/>
      <c r="B112" s="42"/>
      <c r="C112" s="42"/>
      <c r="D112" s="42"/>
      <c r="E112" s="42"/>
      <c r="F112" s="42"/>
      <c r="G112" s="42"/>
      <c r="H112" s="42"/>
      <c r="I112" s="43"/>
      <c r="J112" s="43"/>
      <c r="K112" s="43"/>
      <c r="L112" s="43"/>
    </row>
    <row r="113" spans="1:12" ht="22.5" customHeight="1">
      <c r="A113" s="44"/>
      <c r="B113" s="42"/>
      <c r="C113" s="42"/>
      <c r="D113" s="42"/>
      <c r="E113" s="42"/>
      <c r="F113" s="42"/>
      <c r="G113" s="42"/>
      <c r="H113" s="42"/>
      <c r="I113" s="43"/>
      <c r="J113" s="43"/>
      <c r="K113" s="43"/>
      <c r="L113" s="43"/>
    </row>
    <row r="114" spans="1:12" ht="22.5" customHeight="1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</row>
    <row r="115" spans="1:12" ht="22.5" customHeight="1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</row>
    <row r="116" spans="1:12" ht="16.5" customHeight="1">
      <c r="A116" s="40"/>
      <c r="B116" s="40"/>
      <c r="C116" s="45"/>
      <c r="D116" s="41"/>
      <c r="E116" s="41"/>
      <c r="F116" s="45"/>
      <c r="G116" s="40"/>
      <c r="H116" s="40"/>
      <c r="I116" s="40"/>
      <c r="J116" s="41"/>
      <c r="K116" s="41"/>
      <c r="L116" s="41"/>
    </row>
    <row r="117" spans="1:12" ht="16.5" customHeight="1">
      <c r="A117" s="41"/>
      <c r="B117" s="41"/>
      <c r="C117" s="45"/>
      <c r="D117" s="41"/>
      <c r="E117" s="41"/>
      <c r="F117" s="45"/>
      <c r="G117" s="41"/>
      <c r="H117" s="41"/>
      <c r="I117" s="41"/>
      <c r="J117" s="41"/>
      <c r="K117" s="41"/>
      <c r="L117" s="41"/>
    </row>
    <row r="118" spans="1:12" ht="16.5" customHeight="1">
      <c r="A118" s="41"/>
      <c r="B118" s="41"/>
      <c r="C118" s="45"/>
      <c r="D118" s="41"/>
      <c r="E118" s="41"/>
      <c r="F118" s="45"/>
      <c r="G118" s="41"/>
      <c r="H118" s="41"/>
      <c r="I118" s="41"/>
      <c r="J118" s="41"/>
      <c r="K118" s="41"/>
      <c r="L118" s="41"/>
    </row>
    <row r="119" spans="1:12" ht="16.5" customHeight="1">
      <c r="A119" s="41"/>
      <c r="B119" s="41"/>
      <c r="C119" s="45"/>
      <c r="D119" s="41"/>
      <c r="E119" s="41"/>
      <c r="F119" s="45"/>
      <c r="G119" s="41"/>
      <c r="H119" s="41"/>
      <c r="I119" s="41"/>
      <c r="J119" s="41"/>
      <c r="K119" s="41"/>
      <c r="L119" s="41"/>
    </row>
    <row r="120" spans="1:12" ht="16.5" customHeight="1">
      <c r="A120" s="41"/>
      <c r="B120" s="41"/>
      <c r="C120" s="45"/>
      <c r="D120" s="41"/>
      <c r="E120" s="41"/>
      <c r="F120" s="45"/>
      <c r="G120" s="41"/>
      <c r="H120" s="41"/>
      <c r="I120" s="41"/>
      <c r="J120" s="41"/>
      <c r="K120" s="41"/>
      <c r="L120" s="41"/>
    </row>
    <row r="121" spans="1:12" ht="16.5" customHeight="1">
      <c r="A121" s="41"/>
      <c r="B121" s="41"/>
      <c r="C121" s="45"/>
      <c r="D121" s="41"/>
      <c r="E121" s="41"/>
      <c r="F121" s="45"/>
      <c r="G121" s="41"/>
      <c r="H121" s="41"/>
      <c r="I121" s="41"/>
      <c r="J121" s="41"/>
      <c r="K121" s="41"/>
      <c r="L121" s="41"/>
    </row>
    <row r="122" spans="1:12" ht="16.5" customHeight="1">
      <c r="A122" s="41"/>
      <c r="B122" s="41"/>
      <c r="C122" s="45"/>
      <c r="D122" s="41"/>
      <c r="E122" s="41"/>
      <c r="F122" s="45"/>
      <c r="G122" s="41"/>
      <c r="H122" s="41"/>
      <c r="I122" s="41"/>
      <c r="J122" s="41"/>
      <c r="K122" s="41"/>
      <c r="L122" s="41"/>
    </row>
    <row r="123" spans="1:12" ht="16.5" customHeight="1">
      <c r="A123" s="41"/>
      <c r="B123" s="41"/>
      <c r="C123" s="45"/>
      <c r="D123" s="41"/>
      <c r="E123" s="41"/>
      <c r="F123" s="45"/>
      <c r="G123" s="41"/>
      <c r="H123" s="41"/>
      <c r="I123" s="41"/>
      <c r="J123" s="41"/>
      <c r="K123" s="41"/>
      <c r="L123" s="41"/>
    </row>
    <row r="124" spans="1:12" ht="16.5" customHeight="1">
      <c r="A124" s="41"/>
      <c r="B124" s="41"/>
      <c r="C124" s="45"/>
      <c r="D124" s="41"/>
      <c r="E124" s="41"/>
      <c r="F124" s="45"/>
      <c r="G124" s="41"/>
      <c r="H124" s="41"/>
      <c r="I124" s="41"/>
      <c r="J124" s="41"/>
      <c r="K124" s="41"/>
      <c r="L124" s="41"/>
    </row>
    <row r="125" spans="1:12" ht="16.5" customHeight="1">
      <c r="A125" s="41"/>
      <c r="B125" s="41"/>
      <c r="C125" s="45"/>
      <c r="D125" s="41"/>
      <c r="E125" s="41"/>
      <c r="F125" s="45"/>
      <c r="G125" s="41"/>
      <c r="H125" s="41"/>
      <c r="I125" s="41"/>
      <c r="J125" s="41"/>
      <c r="K125" s="41"/>
      <c r="L125" s="41"/>
    </row>
    <row r="126" spans="1:12" ht="16.5" customHeight="1">
      <c r="A126" s="41"/>
      <c r="B126" s="41"/>
      <c r="C126" s="45"/>
      <c r="D126" s="41"/>
      <c r="E126" s="41"/>
      <c r="F126" s="45"/>
      <c r="G126" s="41"/>
      <c r="H126" s="41"/>
      <c r="I126" s="41"/>
      <c r="J126" s="41"/>
      <c r="K126" s="41"/>
      <c r="L126" s="41"/>
    </row>
    <row r="127" spans="1:12" ht="16.5" customHeight="1">
      <c r="A127" s="41"/>
      <c r="B127" s="41"/>
      <c r="C127" s="45"/>
      <c r="D127" s="41"/>
      <c r="E127" s="41"/>
      <c r="F127" s="45"/>
      <c r="G127" s="41"/>
      <c r="H127" s="41"/>
      <c r="I127" s="41"/>
      <c r="J127" s="41"/>
      <c r="K127" s="41"/>
      <c r="L127" s="41"/>
    </row>
    <row r="128" spans="1:12" ht="16.5" customHeight="1">
      <c r="A128" s="41"/>
      <c r="B128" s="41"/>
      <c r="C128" s="45"/>
      <c r="D128" s="41"/>
      <c r="E128" s="41"/>
      <c r="F128" s="45"/>
      <c r="G128" s="41"/>
      <c r="H128" s="41"/>
      <c r="I128" s="41"/>
      <c r="J128" s="41"/>
      <c r="K128" s="41"/>
      <c r="L128" s="41"/>
    </row>
    <row r="129" spans="1:12" ht="16.5" customHeight="1">
      <c r="A129" s="41"/>
      <c r="B129" s="41"/>
      <c r="C129" s="45"/>
      <c r="D129" s="41"/>
      <c r="E129" s="41"/>
      <c r="F129" s="45"/>
      <c r="G129" s="41"/>
      <c r="H129" s="41"/>
      <c r="I129" s="41"/>
      <c r="J129" s="41"/>
      <c r="K129" s="41"/>
      <c r="L129" s="41"/>
    </row>
    <row r="130" spans="1:12" ht="16.5" customHeight="1">
      <c r="A130" s="41"/>
      <c r="B130" s="41"/>
      <c r="C130" s="45"/>
      <c r="D130" s="41"/>
      <c r="E130" s="41"/>
      <c r="F130" s="45"/>
      <c r="G130" s="41"/>
      <c r="H130" s="41"/>
      <c r="I130" s="41"/>
      <c r="J130" s="41"/>
      <c r="K130" s="41"/>
      <c r="L130" s="41"/>
    </row>
    <row r="131" spans="1:12" ht="16.5" customHeight="1">
      <c r="A131" s="41"/>
      <c r="B131" s="41"/>
      <c r="C131" s="45"/>
      <c r="D131" s="41"/>
      <c r="E131" s="41"/>
      <c r="F131" s="45"/>
      <c r="G131" s="41"/>
      <c r="H131" s="41"/>
      <c r="I131" s="41"/>
      <c r="J131" s="41"/>
      <c r="K131" s="41"/>
      <c r="L131" s="41"/>
    </row>
    <row r="132" spans="1:12" ht="16.5" customHeight="1">
      <c r="A132" s="41"/>
      <c r="B132" s="41"/>
      <c r="C132" s="45"/>
      <c r="D132" s="41"/>
      <c r="E132" s="41"/>
      <c r="F132" s="45"/>
      <c r="G132" s="41"/>
      <c r="H132" s="41"/>
      <c r="I132" s="41"/>
      <c r="J132" s="41"/>
      <c r="K132" s="41"/>
      <c r="L132" s="41"/>
    </row>
    <row r="133" spans="1:12" ht="16.5" customHeight="1">
      <c r="A133" s="41"/>
      <c r="B133" s="41"/>
      <c r="C133" s="45"/>
      <c r="D133" s="41"/>
      <c r="E133" s="41"/>
      <c r="F133" s="45"/>
      <c r="G133" s="41"/>
      <c r="H133" s="41"/>
      <c r="I133" s="41"/>
      <c r="J133" s="41"/>
      <c r="K133" s="41"/>
      <c r="L133" s="41"/>
    </row>
    <row r="134" spans="1:12" ht="16.5" customHeight="1">
      <c r="A134" s="41"/>
      <c r="B134" s="41"/>
      <c r="C134" s="45"/>
      <c r="D134" s="41"/>
      <c r="E134" s="41"/>
      <c r="F134" s="45"/>
      <c r="G134" s="41"/>
      <c r="H134" s="41"/>
      <c r="I134" s="41"/>
      <c r="J134" s="41"/>
      <c r="K134" s="41"/>
      <c r="L134" s="41"/>
    </row>
    <row r="135" spans="1:12" ht="16.5" customHeight="1">
      <c r="A135" s="41"/>
      <c r="B135" s="41"/>
      <c r="C135" s="45"/>
      <c r="D135" s="41"/>
      <c r="E135" s="41"/>
      <c r="F135" s="45"/>
      <c r="G135" s="41"/>
      <c r="H135" s="41"/>
      <c r="I135" s="41"/>
      <c r="J135" s="41"/>
      <c r="K135" s="41"/>
      <c r="L135" s="41"/>
    </row>
    <row r="136" spans="1:12" ht="16.5" customHeight="1">
      <c r="A136" s="41"/>
      <c r="B136" s="41"/>
      <c r="C136" s="45"/>
      <c r="D136" s="40"/>
      <c r="E136" s="40"/>
      <c r="F136" s="45"/>
      <c r="G136" s="41"/>
      <c r="H136" s="41"/>
      <c r="I136" s="41"/>
      <c r="J136" s="41"/>
      <c r="K136" s="41"/>
      <c r="L136" s="41"/>
    </row>
    <row r="137" spans="1:12" ht="16.5" customHeight="1">
      <c r="A137" s="41"/>
      <c r="B137" s="41"/>
      <c r="C137" s="45"/>
      <c r="D137" s="41"/>
      <c r="E137" s="41"/>
      <c r="F137" s="45"/>
      <c r="G137" s="41"/>
      <c r="H137" s="41"/>
      <c r="I137" s="41"/>
      <c r="J137" s="41"/>
      <c r="K137" s="41"/>
      <c r="L137" s="41"/>
    </row>
    <row r="138" spans="1:12" ht="16.5" customHeight="1">
      <c r="A138" s="41"/>
      <c r="B138" s="41"/>
      <c r="C138" s="45"/>
      <c r="D138" s="41"/>
      <c r="E138" s="41"/>
      <c r="F138" s="45"/>
      <c r="G138" s="41"/>
      <c r="H138" s="41"/>
      <c r="I138" s="41"/>
      <c r="J138" s="41"/>
      <c r="K138" s="41"/>
      <c r="L138" s="41"/>
    </row>
    <row r="139" spans="1:12" ht="16.5" customHeight="1">
      <c r="A139" s="41"/>
      <c r="B139" s="41"/>
      <c r="C139" s="45"/>
      <c r="D139" s="41"/>
      <c r="E139" s="41"/>
      <c r="F139" s="45"/>
      <c r="G139" s="41"/>
      <c r="H139" s="41"/>
      <c r="I139" s="41"/>
      <c r="J139" s="41"/>
      <c r="K139" s="41"/>
      <c r="L139" s="41"/>
    </row>
    <row r="140" spans="1:12" ht="16.5" customHeight="1">
      <c r="A140" s="41"/>
      <c r="B140" s="41"/>
      <c r="C140" s="45"/>
      <c r="D140" s="41"/>
      <c r="E140" s="41"/>
      <c r="F140" s="45"/>
      <c r="G140" s="41"/>
      <c r="H140" s="41"/>
      <c r="I140" s="41"/>
      <c r="J140" s="41"/>
      <c r="K140" s="41"/>
      <c r="L140" s="41"/>
    </row>
    <row r="141" spans="1:12" ht="16.5" customHeight="1">
      <c r="A141" s="41"/>
      <c r="B141" s="41"/>
      <c r="C141" s="45"/>
      <c r="D141" s="41"/>
      <c r="E141" s="41"/>
      <c r="F141" s="45"/>
      <c r="G141" s="41"/>
      <c r="H141" s="41"/>
      <c r="I141" s="41"/>
      <c r="J141" s="41"/>
      <c r="K141" s="41"/>
      <c r="L141" s="41"/>
    </row>
    <row r="142" spans="1:12" ht="16.5" customHeight="1">
      <c r="A142" s="41"/>
      <c r="B142" s="41"/>
      <c r="C142" s="45"/>
      <c r="D142" s="41"/>
      <c r="E142" s="41"/>
      <c r="F142" s="45"/>
      <c r="G142" s="41"/>
      <c r="H142" s="41"/>
      <c r="I142" s="41"/>
      <c r="J142" s="41"/>
      <c r="K142" s="41"/>
      <c r="L142" s="41"/>
    </row>
    <row r="143" spans="1:12" ht="16.5" customHeight="1">
      <c r="A143" s="41"/>
      <c r="B143" s="41"/>
      <c r="C143" s="45"/>
      <c r="D143" s="41"/>
      <c r="E143" s="41"/>
      <c r="F143" s="45"/>
      <c r="G143" s="41"/>
      <c r="H143" s="41"/>
      <c r="I143" s="41"/>
      <c r="J143" s="41"/>
      <c r="K143" s="41"/>
      <c r="L143" s="41"/>
    </row>
    <row r="144" spans="1:12" ht="16.5" customHeight="1">
      <c r="A144" s="41"/>
      <c r="B144" s="41"/>
      <c r="C144" s="45"/>
      <c r="D144" s="41"/>
      <c r="E144" s="41"/>
      <c r="F144" s="45"/>
      <c r="G144" s="41"/>
      <c r="H144" s="41"/>
      <c r="I144" s="41"/>
      <c r="J144" s="41"/>
      <c r="K144" s="41"/>
      <c r="L144" s="41"/>
    </row>
    <row r="145" spans="1:12" ht="16.5" customHeight="1">
      <c r="A145" s="41"/>
      <c r="B145" s="41"/>
      <c r="C145" s="45"/>
      <c r="D145" s="41"/>
      <c r="E145" s="41"/>
      <c r="F145" s="45"/>
      <c r="G145" s="41"/>
      <c r="H145" s="41"/>
      <c r="I145" s="41"/>
      <c r="J145" s="41"/>
      <c r="K145" s="41"/>
      <c r="L145" s="41"/>
    </row>
    <row r="146" spans="1:12" ht="16.5" customHeight="1">
      <c r="A146" s="41"/>
      <c r="B146" s="41"/>
      <c r="C146" s="45"/>
      <c r="D146" s="41"/>
      <c r="E146" s="41"/>
      <c r="F146" s="45"/>
      <c r="G146" s="41"/>
      <c r="H146" s="41"/>
      <c r="I146" s="41"/>
      <c r="J146" s="45"/>
      <c r="K146" s="41"/>
      <c r="L146" s="46"/>
    </row>
    <row r="147" spans="1:12" ht="16.5" customHeight="1">
      <c r="A147" s="41"/>
      <c r="B147" s="41"/>
      <c r="C147" s="45"/>
      <c r="D147" s="41"/>
      <c r="E147" s="41"/>
      <c r="F147" s="41"/>
      <c r="G147" s="41"/>
      <c r="H147" s="41"/>
      <c r="I147" s="41"/>
      <c r="J147" s="41"/>
      <c r="K147" s="41"/>
      <c r="L147" s="45"/>
    </row>
    <row r="148" spans="1:12" ht="16.5" customHeight="1">
      <c r="A148" s="41"/>
      <c r="B148" s="41"/>
      <c r="C148" s="45"/>
      <c r="D148" s="41"/>
      <c r="E148" s="41"/>
      <c r="F148" s="41"/>
      <c r="G148" s="41"/>
      <c r="H148" s="41"/>
      <c r="I148" s="41"/>
      <c r="J148" s="41"/>
      <c r="K148" s="41"/>
      <c r="L148" s="45"/>
    </row>
    <row r="149" spans="1:12" ht="16.5" customHeight="1">
      <c r="A149" s="41"/>
      <c r="B149" s="41"/>
      <c r="C149" s="45"/>
      <c r="D149" s="41"/>
      <c r="E149" s="41"/>
      <c r="F149" s="41"/>
      <c r="G149" s="41"/>
      <c r="H149" s="41"/>
      <c r="I149" s="41"/>
      <c r="J149" s="41"/>
      <c r="K149" s="41"/>
      <c r="L149" s="45"/>
    </row>
    <row r="150" spans="1:12" ht="16.5" customHeight="1">
      <c r="A150" s="41"/>
      <c r="B150" s="41"/>
      <c r="C150" s="45"/>
      <c r="D150" s="41"/>
      <c r="E150" s="41"/>
      <c r="F150" s="41"/>
      <c r="G150" s="41"/>
      <c r="H150" s="41"/>
      <c r="I150" s="41"/>
      <c r="J150" s="41"/>
      <c r="K150" s="41"/>
      <c r="L150" s="45"/>
    </row>
    <row r="151" spans="1:12" ht="16.5" customHeight="1">
      <c r="A151" s="41"/>
      <c r="B151" s="41"/>
      <c r="C151" s="45"/>
      <c r="D151" s="41"/>
      <c r="E151" s="41"/>
      <c r="F151" s="41"/>
      <c r="G151" s="41"/>
      <c r="H151" s="41"/>
      <c r="I151" s="41"/>
      <c r="J151" s="41"/>
      <c r="K151" s="41"/>
      <c r="L151" s="45"/>
    </row>
    <row r="152" spans="1:12" ht="16.5" customHeight="1">
      <c r="A152" s="41"/>
      <c r="B152" s="41"/>
      <c r="C152" s="45"/>
      <c r="D152" s="41"/>
      <c r="E152" s="41"/>
      <c r="F152" s="41"/>
      <c r="G152" s="41"/>
      <c r="H152" s="41"/>
      <c r="I152" s="41"/>
      <c r="J152" s="41"/>
      <c r="K152" s="41"/>
      <c r="L152" s="45"/>
    </row>
    <row r="153" spans="1:12" ht="16.5" customHeight="1">
      <c r="A153" s="41"/>
      <c r="B153" s="41"/>
      <c r="C153" s="45"/>
      <c r="D153" s="41"/>
      <c r="E153" s="41"/>
      <c r="F153" s="41"/>
      <c r="G153" s="41"/>
      <c r="H153" s="41"/>
      <c r="I153" s="41"/>
      <c r="J153" s="41"/>
      <c r="K153" s="41"/>
      <c r="L153" s="45"/>
    </row>
    <row r="154" spans="1:12" ht="16.5" customHeight="1">
      <c r="A154" s="41"/>
      <c r="B154" s="41"/>
      <c r="C154" s="45"/>
      <c r="D154" s="41"/>
      <c r="E154" s="41"/>
      <c r="F154" s="41"/>
      <c r="G154" s="41"/>
      <c r="H154" s="41"/>
      <c r="I154" s="41"/>
      <c r="J154" s="41"/>
      <c r="K154" s="41"/>
      <c r="L154" s="45"/>
    </row>
    <row r="155" spans="1:12" ht="16.5" customHeight="1">
      <c r="A155" s="41"/>
      <c r="B155" s="41"/>
      <c r="C155" s="45"/>
      <c r="D155" s="41"/>
      <c r="E155" s="41"/>
      <c r="F155" s="41"/>
      <c r="G155" s="41"/>
      <c r="H155" s="41"/>
      <c r="I155" s="41"/>
      <c r="J155" s="41"/>
      <c r="K155" s="41"/>
      <c r="L155" s="45"/>
    </row>
    <row r="156" spans="1:12" ht="16.5" customHeight="1">
      <c r="A156" s="41"/>
      <c r="B156" s="41"/>
      <c r="C156" s="45"/>
      <c r="D156" s="41"/>
      <c r="E156" s="41"/>
      <c r="F156" s="41"/>
      <c r="G156" s="41"/>
      <c r="H156" s="41"/>
      <c r="I156" s="41"/>
      <c r="J156" s="45"/>
      <c r="K156" s="41"/>
      <c r="L156" s="45"/>
    </row>
    <row r="157" spans="1:12" ht="16.5" customHeight="1">
      <c r="A157" s="41"/>
      <c r="B157" s="41"/>
      <c r="C157" s="45"/>
      <c r="D157" s="41"/>
      <c r="E157" s="41"/>
      <c r="F157" s="41"/>
      <c r="G157" s="41"/>
      <c r="H157" s="41"/>
      <c r="I157" s="41"/>
      <c r="J157" s="41"/>
      <c r="K157" s="41"/>
      <c r="L157" s="45"/>
    </row>
    <row r="158" spans="1:12" ht="16.5" customHeight="1">
      <c r="A158" s="41"/>
      <c r="B158" s="41"/>
      <c r="C158" s="45"/>
      <c r="D158" s="41"/>
      <c r="E158" s="41"/>
      <c r="F158" s="41"/>
      <c r="G158" s="41"/>
      <c r="H158" s="41"/>
      <c r="I158" s="41"/>
      <c r="J158" s="41"/>
      <c r="K158" s="41"/>
      <c r="L158" s="45"/>
    </row>
    <row r="159" spans="1:12" ht="16.5" customHeight="1">
      <c r="A159" s="41"/>
      <c r="B159" s="41"/>
      <c r="C159" s="45"/>
      <c r="D159" s="41"/>
      <c r="E159" s="41"/>
      <c r="F159" s="41"/>
      <c r="G159" s="41"/>
      <c r="H159" s="41"/>
      <c r="I159" s="41"/>
      <c r="J159" s="41"/>
      <c r="K159" s="41"/>
      <c r="L159" s="45"/>
    </row>
    <row r="160" spans="1:12" ht="16.5" customHeight="1">
      <c r="A160" s="41"/>
      <c r="B160" s="41"/>
      <c r="C160" s="45"/>
      <c r="D160" s="41"/>
      <c r="E160" s="41"/>
      <c r="F160" s="41"/>
      <c r="G160" s="41"/>
      <c r="H160" s="41"/>
      <c r="I160" s="41"/>
      <c r="J160" s="41"/>
      <c r="K160" s="41"/>
      <c r="L160" s="45"/>
    </row>
    <row r="161" spans="1:12" ht="16.5" customHeight="1">
      <c r="A161" s="41"/>
      <c r="B161" s="41"/>
      <c r="C161" s="45"/>
      <c r="D161" s="41"/>
      <c r="E161" s="41"/>
      <c r="F161" s="41"/>
      <c r="G161" s="41"/>
      <c r="H161" s="41"/>
      <c r="I161" s="41"/>
      <c r="J161" s="41"/>
      <c r="K161" s="41"/>
      <c r="L161" s="45"/>
    </row>
    <row r="162" spans="1:12" ht="16.5" customHeight="1">
      <c r="A162" s="41"/>
      <c r="B162" s="41"/>
      <c r="C162" s="45"/>
      <c r="D162" s="41"/>
      <c r="E162" s="41"/>
      <c r="F162" s="41"/>
      <c r="G162" s="41"/>
      <c r="H162" s="41"/>
      <c r="I162" s="41"/>
      <c r="J162" s="41"/>
      <c r="K162" s="41"/>
      <c r="L162" s="45"/>
    </row>
    <row r="163" spans="1:12" ht="16.5" customHeight="1">
      <c r="A163" s="41"/>
      <c r="B163" s="41"/>
      <c r="C163" s="45"/>
      <c r="D163" s="41"/>
      <c r="E163" s="41"/>
      <c r="F163" s="41"/>
      <c r="G163" s="41"/>
      <c r="H163" s="41"/>
      <c r="I163" s="41"/>
      <c r="J163" s="41"/>
      <c r="K163" s="41"/>
      <c r="L163" s="45"/>
    </row>
    <row r="164" spans="1:12" ht="16.5" customHeight="1">
      <c r="A164" s="41"/>
      <c r="B164" s="41"/>
      <c r="C164" s="45"/>
      <c r="D164" s="41"/>
      <c r="E164" s="41"/>
      <c r="F164" s="41"/>
      <c r="G164" s="41"/>
      <c r="H164" s="41"/>
      <c r="I164" s="41"/>
      <c r="J164" s="41"/>
      <c r="K164" s="41"/>
      <c r="L164" s="45"/>
    </row>
    <row r="165" spans="1:12" ht="16.5" customHeight="1">
      <c r="A165" s="41"/>
      <c r="B165" s="41"/>
      <c r="C165" s="45"/>
      <c r="D165" s="41"/>
      <c r="E165" s="41"/>
      <c r="F165" s="41"/>
      <c r="G165" s="41"/>
      <c r="H165" s="41"/>
      <c r="I165" s="41"/>
      <c r="J165" s="41"/>
      <c r="K165" s="41"/>
      <c r="L165" s="45"/>
    </row>
    <row r="166" spans="1:12" ht="16.5" customHeight="1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</row>
    <row r="167" spans="1:12" ht="16.5" customHeight="1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</row>
    <row r="168" spans="1:12" ht="16.5" customHeight="1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</row>
    <row r="169" spans="1:12" ht="19.5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</row>
    <row r="170" spans="1:12" ht="19.5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</row>
    <row r="171" spans="1:12" ht="19.5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</row>
    <row r="172" spans="1:12" ht="19.5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</row>
    <row r="173" spans="1:12" ht="19.5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</row>
    <row r="174" spans="1:12" ht="19.5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</row>
    <row r="175" spans="1:12" ht="19.5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</row>
    <row r="176" spans="1:12" ht="19.5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</row>
    <row r="177" spans="1:12" ht="19.5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</row>
    <row r="178" spans="1:12" ht="19.5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</row>
    <row r="179" spans="1:12" ht="19.5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</row>
    <row r="180" spans="1:12" ht="19.5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</row>
    <row r="181" spans="1:12" ht="19.5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</row>
    <row r="182" spans="1:12" ht="19.5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</row>
    <row r="183" spans="1:12" ht="19.5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</row>
    <row r="184" spans="1:12" ht="19.5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</row>
    <row r="185" spans="1:12" ht="19.5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</row>
    <row r="186" spans="1:12" ht="19.5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</row>
    <row r="187" spans="1:12" ht="19.5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</row>
    <row r="188" spans="1:12" ht="19.5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</row>
    <row r="189" spans="1:12" ht="19.5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</row>
    <row r="190" spans="1:12" ht="19.5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</row>
    <row r="191" spans="1:12" ht="19.5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</row>
  </sheetData>
  <mergeCells count="1">
    <mergeCell ref="O2:P2"/>
  </mergeCells>
  <printOptions/>
  <pageMargins left="0.826771653543307" right="0.433070866141732" top="0.28" bottom="0.393700787401575" header="0.153700787401575" footer="0.15370078740157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2016-06-08T07:42:22Z</dcterms:created>
  <dcterms:modified xsi:type="dcterms:W3CDTF">2016-06-08T07:48:00Z</dcterms:modified>
  <cp:category/>
  <cp:version/>
  <cp:contentType/>
  <cp:contentStatus/>
</cp:coreProperties>
</file>